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6605" windowHeight="8265" activeTab="0"/>
  </bookViews>
  <sheets>
    <sheet name="原本" sheetId="1" r:id="rId1"/>
    <sheet name="見本" sheetId="2" r:id="rId2"/>
  </sheets>
  <definedNames>
    <definedName name="_xlnm.Print_Area" localSheetId="1">'見本'!$A$1:$T$45</definedName>
    <definedName name="_xlnm.Print_Area" localSheetId="0">'原本'!$A$1:$U$37</definedName>
  </definedNames>
  <calcPr fullCalcOnLoad="1"/>
</workbook>
</file>

<file path=xl/sharedStrings.xml><?xml version="1.0" encoding="utf-8"?>
<sst xmlns="http://schemas.openxmlformats.org/spreadsheetml/2006/main" count="105" uniqueCount="31">
  <si>
    <t>日付</t>
  </si>
  <si>
    <t>人数</t>
  </si>
  <si>
    <t>金額</t>
  </si>
  <si>
    <t>計</t>
  </si>
  <si>
    <t>【茶話会】</t>
  </si>
  <si>
    <t>会場費</t>
  </si>
  <si>
    <t>【配食】</t>
  </si>
  <si>
    <t>【子育て】</t>
  </si>
  <si>
    <t>組数</t>
  </si>
  <si>
    <t>【世代間】</t>
  </si>
  <si>
    <t>【友愛訪問】</t>
  </si>
  <si>
    <t>一回２５０円</t>
  </si>
  <si>
    <t>１回２５０円</t>
  </si>
  <si>
    <t>計（金額+会場費）</t>
  </si>
  <si>
    <t>訪問件数</t>
  </si>
  <si>
    <t>人</t>
  </si>
  <si>
    <t>円</t>
  </si>
  <si>
    <t>組</t>
  </si>
  <si>
    <t>件</t>
  </si>
  <si>
    <t>【会食会】</t>
  </si>
  <si>
    <t>　　　　　　　　　　　　地区社会福祉協議会</t>
  </si>
  <si>
    <t>　　　　　　　　　  　　　支部</t>
  </si>
  <si>
    <t>サロンの日等についての問合せ担当者</t>
  </si>
  <si>
    <r>
      <t>役職：　　　　　　　　　　　</t>
    </r>
    <r>
      <rPr>
        <b/>
        <sz val="18"/>
        <color indexed="8"/>
        <rFont val="ＭＳ Ｐゴシック"/>
        <family val="3"/>
      </rPr>
      <t>　</t>
    </r>
    <r>
      <rPr>
        <b/>
        <u val="single"/>
        <sz val="18"/>
        <color indexed="8"/>
        <rFont val="ＭＳ Ｐゴシック"/>
        <family val="3"/>
      </rPr>
      <t>氏名：　　　　　　　　　　　　　　</t>
    </r>
    <r>
      <rPr>
        <b/>
        <u val="single"/>
        <sz val="18"/>
        <color indexed="9"/>
        <rFont val="ＭＳ Ｐゴシック"/>
        <family val="3"/>
      </rPr>
      <t>ｐ</t>
    </r>
  </si>
  <si>
    <t>※参加人数×３００円＝金額</t>
  </si>
  <si>
    <t>※参加人数×５０円＝金額</t>
  </si>
  <si>
    <t>※配食人数×２４０円＝金額</t>
  </si>
  <si>
    <t>※親子組数×３００円＝金額</t>
  </si>
  <si>
    <t>※参加人数×２００円＝金額</t>
  </si>
  <si>
    <t>※訪問件数×２００円＝金額</t>
  </si>
  <si>
    <t>令和６年度地域福祉推進事業実施予定表(４月～翌年３月末)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</si>
</sst>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ゴシック"/>
      <family val="3"/>
    </font>
    <font>
      <b/>
      <u val="single"/>
      <sz val="18"/>
      <color indexed="8"/>
      <name val="ＭＳ Ｐゴシック"/>
      <family val="3"/>
    </font>
    <font>
      <b/>
      <u val="single"/>
      <sz val="18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28"/>
      <color indexed="8"/>
      <name val="ＤＦ特太ゴシック体"/>
      <family val="3"/>
    </font>
    <font>
      <b/>
      <u val="single"/>
      <sz val="28"/>
      <color indexed="8"/>
      <name val="ＭＳ Ｐゴシック"/>
      <family val="3"/>
    </font>
    <font>
      <b/>
      <u val="single"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ＤＦ特太ゴシック体"/>
      <family val="3"/>
    </font>
    <font>
      <sz val="16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b/>
      <u val="single"/>
      <sz val="18"/>
      <color theme="1"/>
      <name val="Calibri"/>
      <family val="3"/>
    </font>
    <font>
      <b/>
      <sz val="20"/>
      <color theme="1"/>
      <name val="Calibri"/>
      <family val="3"/>
    </font>
    <font>
      <b/>
      <sz val="28"/>
      <color theme="1"/>
      <name val="ＤＦ特太ゴシック体"/>
      <family val="3"/>
    </font>
    <font>
      <b/>
      <u val="single"/>
      <sz val="28"/>
      <color theme="1"/>
      <name val="Calibri"/>
      <family val="3"/>
    </font>
    <font>
      <b/>
      <u val="single"/>
      <sz val="16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 diagonalDown="1">
      <left style="medium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15" xfId="0" applyFont="1" applyBorder="1" applyAlignment="1">
      <alignment horizontal="center" vertical="center" shrinkToFit="1"/>
    </xf>
    <xf numFmtId="0" fontId="42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42" fillId="0" borderId="22" xfId="0" applyFont="1" applyBorder="1" applyAlignment="1">
      <alignment horizontal="center" vertical="center" shrinkToFit="1"/>
    </xf>
    <xf numFmtId="56" fontId="0" fillId="0" borderId="13" xfId="0" applyNumberFormat="1" applyBorder="1" applyAlignment="1">
      <alignment vertical="center" shrinkToFit="1"/>
    </xf>
    <xf numFmtId="0" fontId="47" fillId="0" borderId="0" xfId="0" applyFont="1" applyAlignment="1">
      <alignment vertical="center" shrinkToFit="1"/>
    </xf>
    <xf numFmtId="0" fontId="48" fillId="0" borderId="16" xfId="0" applyFont="1" applyBorder="1" applyAlignment="1">
      <alignment horizontal="center" vertical="center" shrinkToFit="1"/>
    </xf>
    <xf numFmtId="0" fontId="48" fillId="0" borderId="17" xfId="0" applyFont="1" applyBorder="1" applyAlignment="1">
      <alignment horizontal="right" vertical="center" shrinkToFit="1"/>
    </xf>
    <xf numFmtId="0" fontId="48" fillId="0" borderId="18" xfId="0" applyFont="1" applyBorder="1" applyAlignment="1">
      <alignment horizontal="right" vertical="center" shrinkToFit="1"/>
    </xf>
    <xf numFmtId="0" fontId="48" fillId="0" borderId="13" xfId="0" applyFont="1" applyBorder="1" applyAlignment="1">
      <alignment horizontal="center" vertical="center" shrinkToFit="1"/>
    </xf>
    <xf numFmtId="0" fontId="48" fillId="0" borderId="14" xfId="0" applyFont="1" applyBorder="1" applyAlignment="1">
      <alignment horizontal="right" vertical="center" shrinkToFit="1"/>
    </xf>
    <xf numFmtId="0" fontId="48" fillId="0" borderId="15" xfId="0" applyFont="1" applyBorder="1" applyAlignment="1">
      <alignment horizontal="right" vertical="center" shrinkToFit="1"/>
    </xf>
    <xf numFmtId="0" fontId="48" fillId="0" borderId="10" xfId="0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 shrinkToFit="1"/>
    </xf>
    <xf numFmtId="0" fontId="48" fillId="0" borderId="12" xfId="0" applyFont="1" applyBorder="1" applyAlignment="1">
      <alignment horizontal="center" vertical="center" shrinkToFit="1"/>
    </xf>
    <xf numFmtId="0" fontId="48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48" fillId="0" borderId="25" xfId="0" applyFont="1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49" fillId="0" borderId="27" xfId="0" applyFont="1" applyBorder="1" applyAlignment="1">
      <alignment horizontal="center" vertical="center" shrinkToFit="1"/>
    </xf>
    <xf numFmtId="0" fontId="50" fillId="0" borderId="0" xfId="0" applyFont="1" applyAlignment="1">
      <alignment horizontal="left" vertical="center" shrinkToFit="1"/>
    </xf>
    <xf numFmtId="0" fontId="51" fillId="0" borderId="0" xfId="0" applyFont="1" applyAlignment="1">
      <alignment horizontal="left" vertical="center" shrinkToFit="1"/>
    </xf>
    <xf numFmtId="0" fontId="42" fillId="0" borderId="0" xfId="0" applyFont="1" applyAlignment="1">
      <alignment horizontal="left" vertical="center" shrinkToFit="1"/>
    </xf>
    <xf numFmtId="0" fontId="42" fillId="0" borderId="21" xfId="0" applyFont="1" applyBorder="1" applyAlignment="1">
      <alignment horizontal="left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0" fontId="53" fillId="0" borderId="0" xfId="0" applyFont="1" applyAlignment="1">
      <alignment horizontal="center" vertical="center" shrinkToFit="1"/>
    </xf>
    <xf numFmtId="0" fontId="54" fillId="0" borderId="0" xfId="0" applyFont="1" applyAlignment="1">
      <alignment horizontal="left" vertical="center" shrinkToFit="1"/>
    </xf>
    <xf numFmtId="0" fontId="55" fillId="0" borderId="32" xfId="0" applyFont="1" applyBorder="1" applyAlignment="1">
      <alignment horizontal="center" vertical="center" shrinkToFit="1"/>
    </xf>
    <xf numFmtId="0" fontId="55" fillId="0" borderId="33" xfId="0" applyFont="1" applyBorder="1" applyAlignment="1">
      <alignment horizontal="center" vertical="center" shrinkToFit="1"/>
    </xf>
    <xf numFmtId="0" fontId="47" fillId="0" borderId="32" xfId="0" applyFont="1" applyBorder="1" applyAlignment="1">
      <alignment horizontal="right" vertical="center" shrinkToFit="1"/>
    </xf>
    <xf numFmtId="0" fontId="47" fillId="0" borderId="34" xfId="0" applyFont="1" applyBorder="1" applyAlignment="1">
      <alignment horizontal="right" vertical="center" shrinkToFit="1"/>
    </xf>
    <xf numFmtId="0" fontId="55" fillId="0" borderId="32" xfId="0" applyFont="1" applyBorder="1" applyAlignment="1">
      <alignment horizontal="right" vertical="center" shrinkToFit="1"/>
    </xf>
    <xf numFmtId="0" fontId="55" fillId="0" borderId="34" xfId="0" applyFont="1" applyBorder="1" applyAlignment="1">
      <alignment horizontal="right" vertical="center" shrinkToFit="1"/>
    </xf>
    <xf numFmtId="0" fontId="51" fillId="0" borderId="0" xfId="0" applyFont="1" applyAlignment="1">
      <alignment horizontal="center" vertical="center" shrinkToFit="1"/>
    </xf>
    <xf numFmtId="0" fontId="42" fillId="0" borderId="32" xfId="0" applyFont="1" applyBorder="1" applyAlignment="1">
      <alignment horizontal="center" vertical="center" shrinkToFit="1"/>
    </xf>
    <xf numFmtId="0" fontId="42" fillId="0" borderId="33" xfId="0" applyFont="1" applyBorder="1" applyAlignment="1">
      <alignment horizontal="center" vertical="center" shrinkToFit="1"/>
    </xf>
    <xf numFmtId="0" fontId="42" fillId="0" borderId="35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11</xdr:row>
      <xdr:rowOff>190500</xdr:rowOff>
    </xdr:from>
    <xdr:to>
      <xdr:col>8</xdr:col>
      <xdr:colOff>685800</xdr:colOff>
      <xdr:row>17</xdr:row>
      <xdr:rowOff>0</xdr:rowOff>
    </xdr:to>
    <xdr:sp>
      <xdr:nvSpPr>
        <xdr:cNvPr id="1" name="線吹き出し 2 (枠付き) 1"/>
        <xdr:cNvSpPr>
          <a:spLocks/>
        </xdr:cNvSpPr>
      </xdr:nvSpPr>
      <xdr:spPr>
        <a:xfrm>
          <a:off x="4400550" y="2619375"/>
          <a:ext cx="1924050" cy="1295400"/>
        </a:xfrm>
        <a:prstGeom prst="borderCallout2">
          <a:avLst>
            <a:gd name="adj1" fmla="val -107490"/>
            <a:gd name="adj2" fmla="val -131296"/>
            <a:gd name="adj3" fmla="val -66152"/>
            <a:gd name="adj4" fmla="val -10319"/>
            <a:gd name="adj5" fmla="val -51115"/>
            <a:gd name="adj6" fmla="val -10319"/>
          </a:avLst>
        </a:prstGeom>
        <a:solidFill>
          <a:srgbClr val="FFFFFF"/>
        </a:solidFill>
        <a:ln w="762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①日付はおおよその　　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予定日でご記入下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さい。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例）１０月中旬</a:t>
          </a:r>
        </a:p>
      </xdr:txBody>
    </xdr:sp>
    <xdr:clientData/>
  </xdr:twoCellAnchor>
  <xdr:twoCellAnchor>
    <xdr:from>
      <xdr:col>3</xdr:col>
      <xdr:colOff>676275</xdr:colOff>
      <xdr:row>35</xdr:row>
      <xdr:rowOff>95250</xdr:rowOff>
    </xdr:from>
    <xdr:to>
      <xdr:col>6</xdr:col>
      <xdr:colOff>495300</xdr:colOff>
      <xdr:row>40</xdr:row>
      <xdr:rowOff>142875</xdr:rowOff>
    </xdr:to>
    <xdr:sp>
      <xdr:nvSpPr>
        <xdr:cNvPr id="2" name="線吹き出し 2 (枠付き) 2"/>
        <xdr:cNvSpPr>
          <a:spLocks/>
        </xdr:cNvSpPr>
      </xdr:nvSpPr>
      <xdr:spPr>
        <a:xfrm>
          <a:off x="2790825" y="8467725"/>
          <a:ext cx="1933575" cy="1285875"/>
        </a:xfrm>
        <a:prstGeom prst="borderCallout2">
          <a:avLst>
            <a:gd name="adj1" fmla="val -97699"/>
            <a:gd name="adj2" fmla="val -133037"/>
            <a:gd name="adj3" fmla="val -66152"/>
            <a:gd name="adj4" fmla="val -10319"/>
            <a:gd name="adj5" fmla="val -51115"/>
            <a:gd name="adj6" fmla="val -10319"/>
          </a:avLst>
        </a:prstGeom>
        <a:solidFill>
          <a:srgbClr val="FFFFFF"/>
        </a:solidFill>
        <a:ln w="762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③記入する金額は、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助成を受ける金額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となります。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例）参加者</a:t>
          </a:r>
          <a:r>
            <a:rPr lang="en-US" cap="none" sz="1600" b="0" i="0" u="none" baseline="0">
              <a:solidFill>
                <a:srgbClr val="000000"/>
              </a:solidFill>
            </a:rPr>
            <a:t>×</a:t>
          </a:r>
          <a:r>
            <a:rPr lang="en-US" cap="none" sz="1600" b="0" i="0" u="none" baseline="0">
              <a:solidFill>
                <a:srgbClr val="000000"/>
              </a:solidFill>
            </a:rPr>
            <a:t>単価</a:t>
          </a:r>
        </a:p>
      </xdr:txBody>
    </xdr:sp>
    <xdr:clientData/>
  </xdr:twoCellAnchor>
  <xdr:twoCellAnchor>
    <xdr:from>
      <xdr:col>5</xdr:col>
      <xdr:colOff>676275</xdr:colOff>
      <xdr:row>24</xdr:row>
      <xdr:rowOff>66675</xdr:rowOff>
    </xdr:from>
    <xdr:to>
      <xdr:col>8</xdr:col>
      <xdr:colOff>495300</xdr:colOff>
      <xdr:row>29</xdr:row>
      <xdr:rowOff>123825</xdr:rowOff>
    </xdr:to>
    <xdr:sp>
      <xdr:nvSpPr>
        <xdr:cNvPr id="3" name="線吹き出し 2 (枠付き) 3"/>
        <xdr:cNvSpPr>
          <a:spLocks/>
        </xdr:cNvSpPr>
      </xdr:nvSpPr>
      <xdr:spPr>
        <a:xfrm>
          <a:off x="4200525" y="5715000"/>
          <a:ext cx="1933575" cy="1295400"/>
        </a:xfrm>
        <a:prstGeom prst="borderCallout2">
          <a:avLst>
            <a:gd name="adj1" fmla="val -123986"/>
            <a:gd name="adj2" fmla="val -117384"/>
            <a:gd name="adj3" fmla="val -66152"/>
            <a:gd name="adj4" fmla="val -10319"/>
            <a:gd name="adj5" fmla="val -51115"/>
            <a:gd name="adj6" fmla="val -10319"/>
          </a:avLst>
        </a:prstGeom>
        <a:solidFill>
          <a:srgbClr val="FFFFFF"/>
        </a:solidFill>
        <a:ln w="762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②会場費は、会食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会・茶話会のみ助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成されます。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none" baseline="0">
              <a:solidFill>
                <a:srgbClr val="000000"/>
              </a:solidFill>
            </a:rPr>
            <a:t>一律２５０円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tabSelected="1" view="pageBreakPreview" zoomScale="60" workbookViewId="0" topLeftCell="A1">
      <selection activeCell="H10" sqref="H10"/>
    </sheetView>
  </sheetViews>
  <sheetFormatPr defaultColWidth="9.140625" defaultRowHeight="15"/>
  <cols>
    <col min="1" max="1" width="5.00390625" style="1" customWidth="1"/>
    <col min="2" max="3" width="12.140625" style="1" customWidth="1"/>
    <col min="4" max="4" width="16.7109375" style="1" customWidth="1"/>
    <col min="5" max="5" width="12.00390625" style="1" customWidth="1"/>
    <col min="6" max="7" width="12.140625" style="1" customWidth="1"/>
    <col min="8" max="8" width="16.7109375" style="1" customWidth="1"/>
    <col min="9" max="9" width="12.00390625" style="1" customWidth="1"/>
    <col min="10" max="11" width="11.8515625" style="1" customWidth="1"/>
    <col min="12" max="12" width="16.7109375" style="1" customWidth="1"/>
    <col min="13" max="14" width="12.140625" style="1" customWidth="1"/>
    <col min="15" max="15" width="16.7109375" style="1" customWidth="1"/>
    <col min="16" max="17" width="12.140625" style="1" customWidth="1"/>
    <col min="18" max="18" width="16.7109375" style="1" customWidth="1"/>
    <col min="19" max="20" width="12.140625" style="1" customWidth="1"/>
    <col min="21" max="21" width="16.57421875" style="1" customWidth="1"/>
    <col min="22" max="16384" width="9.00390625" style="1" customWidth="1"/>
  </cols>
  <sheetData>
    <row r="1" spans="2:21" ht="27" customHeight="1">
      <c r="B1" s="52"/>
      <c r="C1" s="52"/>
      <c r="D1" s="43" t="s">
        <v>30</v>
      </c>
      <c r="E1" s="43"/>
      <c r="F1" s="43"/>
      <c r="G1" s="43"/>
      <c r="H1" s="43"/>
      <c r="I1" s="43"/>
      <c r="J1" s="43"/>
      <c r="K1" s="43"/>
      <c r="L1" s="44" t="s">
        <v>20</v>
      </c>
      <c r="M1" s="44"/>
      <c r="N1" s="44"/>
      <c r="O1" s="44"/>
      <c r="P1" s="36" t="s">
        <v>22</v>
      </c>
      <c r="Q1" s="36"/>
      <c r="R1" s="36"/>
      <c r="S1" s="36"/>
      <c r="T1" s="36"/>
      <c r="U1" s="36"/>
    </row>
    <row r="2" spans="2:21" ht="24.75" customHeight="1">
      <c r="B2" s="19"/>
      <c r="C2" s="19"/>
      <c r="D2" s="43"/>
      <c r="E2" s="43"/>
      <c r="F2" s="43"/>
      <c r="G2" s="43"/>
      <c r="H2" s="43"/>
      <c r="I2" s="43"/>
      <c r="J2" s="43"/>
      <c r="K2" s="43"/>
      <c r="L2" s="45" t="s">
        <v>21</v>
      </c>
      <c r="M2" s="45"/>
      <c r="N2" s="45"/>
      <c r="O2" s="45"/>
      <c r="P2" s="36" t="s">
        <v>23</v>
      </c>
      <c r="Q2" s="36"/>
      <c r="R2" s="36"/>
      <c r="S2" s="36"/>
      <c r="T2" s="36"/>
      <c r="U2" s="36"/>
    </row>
    <row r="3" spans="2:21" ht="13.5" customHeight="1">
      <c r="B3" s="37" t="s">
        <v>19</v>
      </c>
      <c r="C3" s="37"/>
      <c r="D3" s="37"/>
      <c r="F3" s="37" t="s">
        <v>4</v>
      </c>
      <c r="G3" s="37"/>
      <c r="H3" s="37"/>
      <c r="J3" s="37" t="s">
        <v>6</v>
      </c>
      <c r="K3" s="37"/>
      <c r="L3" s="37"/>
      <c r="M3" s="37" t="s">
        <v>7</v>
      </c>
      <c r="N3" s="37"/>
      <c r="O3" s="37"/>
      <c r="P3" s="37" t="s">
        <v>9</v>
      </c>
      <c r="Q3" s="37"/>
      <c r="R3" s="37"/>
      <c r="S3" s="37" t="s">
        <v>10</v>
      </c>
      <c r="T3" s="37"/>
      <c r="U3" s="37"/>
    </row>
    <row r="4" spans="2:21" ht="13.5" customHeight="1">
      <c r="B4" s="37"/>
      <c r="C4" s="37"/>
      <c r="D4" s="37"/>
      <c r="F4" s="37"/>
      <c r="G4" s="37"/>
      <c r="H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2:21" ht="13.5">
      <c r="B5" s="38" t="s">
        <v>24</v>
      </c>
      <c r="C5" s="38"/>
      <c r="D5" s="38"/>
      <c r="F5" s="38" t="s">
        <v>25</v>
      </c>
      <c r="G5" s="38"/>
      <c r="H5" s="38"/>
      <c r="J5" s="38" t="s">
        <v>26</v>
      </c>
      <c r="K5" s="38"/>
      <c r="L5" s="38"/>
      <c r="M5" s="38" t="s">
        <v>27</v>
      </c>
      <c r="N5" s="38"/>
      <c r="O5" s="38"/>
      <c r="P5" s="38" t="s">
        <v>28</v>
      </c>
      <c r="Q5" s="38"/>
      <c r="R5" s="38"/>
      <c r="S5" s="38" t="s">
        <v>29</v>
      </c>
      <c r="T5" s="38"/>
      <c r="U5" s="38"/>
    </row>
    <row r="6" spans="2:21" ht="14.25" thickBot="1">
      <c r="B6" s="39"/>
      <c r="C6" s="39"/>
      <c r="D6" s="39"/>
      <c r="E6" s="1" t="s">
        <v>12</v>
      </c>
      <c r="F6" s="39"/>
      <c r="G6" s="39"/>
      <c r="H6" s="39"/>
      <c r="I6" s="1" t="s">
        <v>12</v>
      </c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ht="19.5" customHeight="1">
      <c r="A7" s="32"/>
      <c r="B7" s="29" t="s">
        <v>0</v>
      </c>
      <c r="C7" s="27" t="s">
        <v>1</v>
      </c>
      <c r="D7" s="27" t="s">
        <v>2</v>
      </c>
      <c r="E7" s="28" t="s">
        <v>5</v>
      </c>
      <c r="F7" s="26" t="s">
        <v>0</v>
      </c>
      <c r="G7" s="27" t="s">
        <v>1</v>
      </c>
      <c r="H7" s="27" t="s">
        <v>2</v>
      </c>
      <c r="I7" s="28" t="s">
        <v>5</v>
      </c>
      <c r="J7" s="26" t="s">
        <v>0</v>
      </c>
      <c r="K7" s="27" t="s">
        <v>1</v>
      </c>
      <c r="L7" s="28" t="s">
        <v>2</v>
      </c>
      <c r="M7" s="26" t="s">
        <v>0</v>
      </c>
      <c r="N7" s="27" t="s">
        <v>8</v>
      </c>
      <c r="O7" s="28" t="s">
        <v>2</v>
      </c>
      <c r="P7" s="26" t="s">
        <v>0</v>
      </c>
      <c r="Q7" s="27" t="s">
        <v>1</v>
      </c>
      <c r="R7" s="28" t="s">
        <v>2</v>
      </c>
      <c r="S7" s="26" t="s">
        <v>0</v>
      </c>
      <c r="T7" s="27" t="s">
        <v>14</v>
      </c>
      <c r="U7" s="28" t="s">
        <v>2</v>
      </c>
    </row>
    <row r="8" spans="1:21" ht="34.5" customHeight="1">
      <c r="A8" s="35">
        <v>1</v>
      </c>
      <c r="B8" s="30"/>
      <c r="C8" s="6"/>
      <c r="D8" s="6"/>
      <c r="E8" s="7"/>
      <c r="F8" s="5"/>
      <c r="G8" s="6"/>
      <c r="H8" s="6"/>
      <c r="I8" s="7"/>
      <c r="J8" s="5"/>
      <c r="K8" s="6"/>
      <c r="L8" s="7"/>
      <c r="M8" s="5"/>
      <c r="N8" s="6"/>
      <c r="O8" s="7"/>
      <c r="P8" s="5"/>
      <c r="Q8" s="6"/>
      <c r="R8" s="7"/>
      <c r="S8" s="5"/>
      <c r="T8" s="6"/>
      <c r="U8" s="7"/>
    </row>
    <row r="9" spans="1:21" ht="34.5" customHeight="1">
      <c r="A9" s="35">
        <v>2</v>
      </c>
      <c r="B9" s="30"/>
      <c r="C9" s="6"/>
      <c r="D9" s="6"/>
      <c r="E9" s="7"/>
      <c r="F9" s="5"/>
      <c r="G9" s="6"/>
      <c r="H9" s="6"/>
      <c r="I9" s="7"/>
      <c r="J9" s="5"/>
      <c r="K9" s="6"/>
      <c r="L9" s="7"/>
      <c r="M9" s="5"/>
      <c r="N9" s="6"/>
      <c r="O9" s="7"/>
      <c r="P9" s="5"/>
      <c r="Q9" s="6"/>
      <c r="R9" s="7"/>
      <c r="S9" s="5"/>
      <c r="T9" s="6"/>
      <c r="U9" s="7"/>
    </row>
    <row r="10" spans="1:21" ht="34.5" customHeight="1">
      <c r="A10" s="35">
        <v>3</v>
      </c>
      <c r="B10" s="30"/>
      <c r="C10" s="6"/>
      <c r="D10" s="6"/>
      <c r="E10" s="7"/>
      <c r="F10" s="5"/>
      <c r="G10" s="6"/>
      <c r="H10" s="6"/>
      <c r="I10" s="7"/>
      <c r="J10" s="5"/>
      <c r="K10" s="6"/>
      <c r="L10" s="7"/>
      <c r="M10" s="5"/>
      <c r="N10" s="6"/>
      <c r="O10" s="7"/>
      <c r="P10" s="5"/>
      <c r="Q10" s="6"/>
      <c r="R10" s="7"/>
      <c r="S10" s="5"/>
      <c r="T10" s="6"/>
      <c r="U10" s="7"/>
    </row>
    <row r="11" spans="1:21" ht="34.5" customHeight="1">
      <c r="A11" s="35">
        <v>4</v>
      </c>
      <c r="B11" s="30"/>
      <c r="C11" s="6"/>
      <c r="D11" s="6"/>
      <c r="E11" s="7"/>
      <c r="F11" s="5"/>
      <c r="G11" s="6"/>
      <c r="H11" s="6"/>
      <c r="I11" s="7"/>
      <c r="J11" s="5"/>
      <c r="K11" s="6"/>
      <c r="L11" s="7"/>
      <c r="M11" s="5"/>
      <c r="N11" s="6"/>
      <c r="O11" s="7"/>
      <c r="P11" s="5"/>
      <c r="Q11" s="6"/>
      <c r="R11" s="7"/>
      <c r="S11" s="5"/>
      <c r="T11" s="6"/>
      <c r="U11" s="7"/>
    </row>
    <row r="12" spans="1:21" ht="34.5" customHeight="1">
      <c r="A12" s="35">
        <v>5</v>
      </c>
      <c r="B12" s="30"/>
      <c r="C12" s="6"/>
      <c r="D12" s="6"/>
      <c r="E12" s="7"/>
      <c r="F12" s="5"/>
      <c r="G12" s="6"/>
      <c r="H12" s="6"/>
      <c r="I12" s="7"/>
      <c r="J12" s="5"/>
      <c r="K12" s="6"/>
      <c r="L12" s="7"/>
      <c r="M12" s="5"/>
      <c r="N12" s="6"/>
      <c r="O12" s="7"/>
      <c r="P12" s="5"/>
      <c r="Q12" s="6"/>
      <c r="R12" s="7"/>
      <c r="S12" s="5"/>
      <c r="T12" s="6"/>
      <c r="U12" s="7"/>
    </row>
    <row r="13" spans="1:21" ht="34.5" customHeight="1">
      <c r="A13" s="35">
        <v>6</v>
      </c>
      <c r="B13" s="30"/>
      <c r="C13" s="6"/>
      <c r="D13" s="6"/>
      <c r="E13" s="7"/>
      <c r="F13" s="5"/>
      <c r="G13" s="6"/>
      <c r="H13" s="6"/>
      <c r="I13" s="7"/>
      <c r="J13" s="5"/>
      <c r="K13" s="6"/>
      <c r="L13" s="7"/>
      <c r="M13" s="5"/>
      <c r="N13" s="6"/>
      <c r="O13" s="7"/>
      <c r="P13" s="5"/>
      <c r="Q13" s="6"/>
      <c r="R13" s="7"/>
      <c r="S13" s="5"/>
      <c r="T13" s="6"/>
      <c r="U13" s="7"/>
    </row>
    <row r="14" spans="1:21" ht="34.5" customHeight="1">
      <c r="A14" s="35">
        <v>7</v>
      </c>
      <c r="B14" s="30"/>
      <c r="C14" s="6"/>
      <c r="D14" s="6"/>
      <c r="E14" s="7"/>
      <c r="F14" s="5"/>
      <c r="G14" s="6"/>
      <c r="H14" s="6"/>
      <c r="I14" s="7"/>
      <c r="J14" s="5"/>
      <c r="K14" s="6"/>
      <c r="L14" s="7"/>
      <c r="M14" s="5"/>
      <c r="N14" s="6"/>
      <c r="O14" s="7"/>
      <c r="P14" s="5"/>
      <c r="Q14" s="6"/>
      <c r="R14" s="7"/>
      <c r="S14" s="5"/>
      <c r="T14" s="6"/>
      <c r="U14" s="7"/>
    </row>
    <row r="15" spans="1:21" ht="34.5" customHeight="1">
      <c r="A15" s="35">
        <v>8</v>
      </c>
      <c r="B15" s="30"/>
      <c r="C15" s="6"/>
      <c r="D15" s="6"/>
      <c r="E15" s="7"/>
      <c r="F15" s="5"/>
      <c r="G15" s="6"/>
      <c r="H15" s="6"/>
      <c r="I15" s="7"/>
      <c r="J15" s="5"/>
      <c r="K15" s="6"/>
      <c r="L15" s="7"/>
      <c r="M15" s="5"/>
      <c r="N15" s="6"/>
      <c r="O15" s="7"/>
      <c r="P15" s="5"/>
      <c r="Q15" s="6"/>
      <c r="R15" s="7"/>
      <c r="S15" s="5"/>
      <c r="T15" s="6"/>
      <c r="U15" s="7"/>
    </row>
    <row r="16" spans="1:21" ht="34.5" customHeight="1">
      <c r="A16" s="35">
        <v>9</v>
      </c>
      <c r="B16" s="30"/>
      <c r="C16" s="6"/>
      <c r="D16" s="6"/>
      <c r="E16" s="7"/>
      <c r="F16" s="5"/>
      <c r="G16" s="6"/>
      <c r="H16" s="6"/>
      <c r="I16" s="7"/>
      <c r="J16" s="5"/>
      <c r="K16" s="6"/>
      <c r="L16" s="7"/>
      <c r="M16" s="5"/>
      <c r="N16" s="6"/>
      <c r="O16" s="7"/>
      <c r="P16" s="5"/>
      <c r="Q16" s="6"/>
      <c r="R16" s="7"/>
      <c r="S16" s="5"/>
      <c r="T16" s="6"/>
      <c r="U16" s="7"/>
    </row>
    <row r="17" spans="1:21" ht="34.5" customHeight="1">
      <c r="A17" s="35">
        <v>10</v>
      </c>
      <c r="B17" s="30"/>
      <c r="C17" s="6"/>
      <c r="D17" s="6"/>
      <c r="E17" s="7"/>
      <c r="F17" s="5"/>
      <c r="G17" s="6"/>
      <c r="H17" s="6"/>
      <c r="I17" s="7"/>
      <c r="J17" s="5"/>
      <c r="K17" s="6"/>
      <c r="L17" s="7"/>
      <c r="M17" s="5"/>
      <c r="N17" s="6"/>
      <c r="O17" s="7"/>
      <c r="P17" s="5"/>
      <c r="Q17" s="6"/>
      <c r="R17" s="7"/>
      <c r="S17" s="5"/>
      <c r="T17" s="6"/>
      <c r="U17" s="7"/>
    </row>
    <row r="18" spans="1:21" ht="34.5" customHeight="1">
      <c r="A18" s="35">
        <v>11</v>
      </c>
      <c r="B18" s="30"/>
      <c r="C18" s="6"/>
      <c r="D18" s="6"/>
      <c r="E18" s="7"/>
      <c r="F18" s="5"/>
      <c r="G18" s="6"/>
      <c r="H18" s="6"/>
      <c r="I18" s="7"/>
      <c r="J18" s="5"/>
      <c r="K18" s="6"/>
      <c r="L18" s="7"/>
      <c r="M18" s="5"/>
      <c r="N18" s="6"/>
      <c r="O18" s="7"/>
      <c r="P18" s="5"/>
      <c r="Q18" s="6"/>
      <c r="R18" s="7"/>
      <c r="S18" s="5"/>
      <c r="T18" s="6"/>
      <c r="U18" s="7"/>
    </row>
    <row r="19" spans="1:21" ht="34.5" customHeight="1">
      <c r="A19" s="35">
        <v>12</v>
      </c>
      <c r="B19" s="30"/>
      <c r="C19" s="6"/>
      <c r="D19" s="6"/>
      <c r="E19" s="7"/>
      <c r="F19" s="5"/>
      <c r="G19" s="6"/>
      <c r="H19" s="6"/>
      <c r="I19" s="7"/>
      <c r="J19" s="5"/>
      <c r="K19" s="6"/>
      <c r="L19" s="7"/>
      <c r="M19" s="5"/>
      <c r="N19" s="6"/>
      <c r="O19" s="7"/>
      <c r="P19" s="5"/>
      <c r="Q19" s="6"/>
      <c r="R19" s="7"/>
      <c r="S19" s="5"/>
      <c r="T19" s="6"/>
      <c r="U19" s="7"/>
    </row>
    <row r="20" spans="1:21" ht="34.5" customHeight="1">
      <c r="A20" s="35">
        <v>13</v>
      </c>
      <c r="B20" s="30"/>
      <c r="C20" s="6"/>
      <c r="D20" s="6"/>
      <c r="E20" s="7"/>
      <c r="F20" s="5"/>
      <c r="G20" s="6"/>
      <c r="H20" s="6"/>
      <c r="I20" s="7"/>
      <c r="J20" s="5"/>
      <c r="K20" s="6"/>
      <c r="L20" s="7"/>
      <c r="M20" s="5"/>
      <c r="N20" s="6"/>
      <c r="O20" s="7"/>
      <c r="P20" s="5"/>
      <c r="Q20" s="6"/>
      <c r="R20" s="7"/>
      <c r="S20" s="5"/>
      <c r="T20" s="6"/>
      <c r="U20" s="7"/>
    </row>
    <row r="21" spans="1:21" ht="34.5" customHeight="1">
      <c r="A21" s="35">
        <v>14</v>
      </c>
      <c r="B21" s="30"/>
      <c r="C21" s="6"/>
      <c r="D21" s="6"/>
      <c r="E21" s="7"/>
      <c r="F21" s="5"/>
      <c r="G21" s="6"/>
      <c r="H21" s="6"/>
      <c r="I21" s="7"/>
      <c r="J21" s="5"/>
      <c r="K21" s="6"/>
      <c r="L21" s="7"/>
      <c r="M21" s="5"/>
      <c r="N21" s="6"/>
      <c r="O21" s="7"/>
      <c r="P21" s="5"/>
      <c r="Q21" s="6"/>
      <c r="R21" s="7"/>
      <c r="S21" s="5"/>
      <c r="T21" s="6"/>
      <c r="U21" s="7"/>
    </row>
    <row r="22" spans="1:21" ht="34.5" customHeight="1">
      <c r="A22" s="35">
        <v>15</v>
      </c>
      <c r="B22" s="30"/>
      <c r="C22" s="6"/>
      <c r="D22" s="6"/>
      <c r="E22" s="7"/>
      <c r="F22" s="5"/>
      <c r="G22" s="6"/>
      <c r="H22" s="6"/>
      <c r="I22" s="7"/>
      <c r="J22" s="5"/>
      <c r="K22" s="6"/>
      <c r="L22" s="7"/>
      <c r="M22" s="5"/>
      <c r="N22" s="6"/>
      <c r="O22" s="7"/>
      <c r="P22" s="5"/>
      <c r="Q22" s="6"/>
      <c r="R22" s="7"/>
      <c r="S22" s="5"/>
      <c r="T22" s="6"/>
      <c r="U22" s="7"/>
    </row>
    <row r="23" spans="1:21" ht="34.5" customHeight="1">
      <c r="A23" s="35">
        <v>16</v>
      </c>
      <c r="B23" s="30"/>
      <c r="C23" s="6"/>
      <c r="D23" s="6"/>
      <c r="E23" s="7"/>
      <c r="F23" s="5"/>
      <c r="G23" s="6"/>
      <c r="H23" s="6"/>
      <c r="I23" s="7"/>
      <c r="J23" s="5"/>
      <c r="K23" s="6"/>
      <c r="L23" s="7"/>
      <c r="M23" s="5"/>
      <c r="N23" s="6"/>
      <c r="O23" s="7"/>
      <c r="P23" s="5"/>
      <c r="Q23" s="6"/>
      <c r="R23" s="7"/>
      <c r="S23" s="5"/>
      <c r="T23" s="6"/>
      <c r="U23" s="7"/>
    </row>
    <row r="24" spans="1:21" ht="34.5" customHeight="1">
      <c r="A24" s="35">
        <v>17</v>
      </c>
      <c r="B24" s="30"/>
      <c r="C24" s="6"/>
      <c r="D24" s="6"/>
      <c r="E24" s="7"/>
      <c r="F24" s="5"/>
      <c r="G24" s="6"/>
      <c r="H24" s="6"/>
      <c r="I24" s="7"/>
      <c r="J24" s="5"/>
      <c r="K24" s="6"/>
      <c r="L24" s="7"/>
      <c r="M24" s="5"/>
      <c r="N24" s="6"/>
      <c r="O24" s="7"/>
      <c r="P24" s="5"/>
      <c r="Q24" s="6"/>
      <c r="R24" s="7"/>
      <c r="S24" s="5"/>
      <c r="T24" s="6"/>
      <c r="U24" s="7"/>
    </row>
    <row r="25" spans="1:21" ht="34.5" customHeight="1">
      <c r="A25" s="35">
        <v>18</v>
      </c>
      <c r="B25" s="30"/>
      <c r="C25" s="6"/>
      <c r="D25" s="6"/>
      <c r="E25" s="7"/>
      <c r="F25" s="5"/>
      <c r="G25" s="6"/>
      <c r="H25" s="6"/>
      <c r="I25" s="7"/>
      <c r="J25" s="5"/>
      <c r="K25" s="6"/>
      <c r="L25" s="7"/>
      <c r="M25" s="5"/>
      <c r="N25" s="6"/>
      <c r="O25" s="7"/>
      <c r="P25" s="5"/>
      <c r="Q25" s="6"/>
      <c r="R25" s="7"/>
      <c r="S25" s="5"/>
      <c r="T25" s="6"/>
      <c r="U25" s="7"/>
    </row>
    <row r="26" spans="1:21" ht="34.5" customHeight="1">
      <c r="A26" s="35">
        <v>19</v>
      </c>
      <c r="B26" s="30"/>
      <c r="C26" s="6"/>
      <c r="D26" s="6"/>
      <c r="E26" s="7"/>
      <c r="F26" s="5"/>
      <c r="G26" s="6"/>
      <c r="H26" s="6"/>
      <c r="I26" s="7"/>
      <c r="J26" s="5"/>
      <c r="K26" s="6"/>
      <c r="L26" s="7"/>
      <c r="M26" s="5"/>
      <c r="N26" s="6"/>
      <c r="O26" s="7"/>
      <c r="P26" s="5"/>
      <c r="Q26" s="6"/>
      <c r="R26" s="7"/>
      <c r="S26" s="5"/>
      <c r="T26" s="6"/>
      <c r="U26" s="7"/>
    </row>
    <row r="27" spans="1:21" ht="34.5" customHeight="1">
      <c r="A27" s="35">
        <v>20</v>
      </c>
      <c r="B27" s="30"/>
      <c r="C27" s="6"/>
      <c r="D27" s="6"/>
      <c r="E27" s="7"/>
      <c r="F27" s="5"/>
      <c r="G27" s="6"/>
      <c r="H27" s="6"/>
      <c r="I27" s="7"/>
      <c r="J27" s="5"/>
      <c r="K27" s="6"/>
      <c r="L27" s="7"/>
      <c r="M27" s="5"/>
      <c r="N27" s="6"/>
      <c r="O27" s="7"/>
      <c r="P27" s="5"/>
      <c r="Q27" s="6"/>
      <c r="R27" s="7"/>
      <c r="S27" s="5"/>
      <c r="T27" s="6"/>
      <c r="U27" s="7"/>
    </row>
    <row r="28" spans="1:21" ht="34.5" customHeight="1">
      <c r="A28" s="35">
        <v>21</v>
      </c>
      <c r="B28" s="30"/>
      <c r="C28" s="6"/>
      <c r="D28" s="6"/>
      <c r="E28" s="7"/>
      <c r="F28" s="5"/>
      <c r="G28" s="6"/>
      <c r="H28" s="6"/>
      <c r="I28" s="7"/>
      <c r="J28" s="5"/>
      <c r="K28" s="6"/>
      <c r="L28" s="7"/>
      <c r="M28" s="5"/>
      <c r="N28" s="6"/>
      <c r="O28" s="7"/>
      <c r="P28" s="5"/>
      <c r="Q28" s="6"/>
      <c r="R28" s="7"/>
      <c r="S28" s="5"/>
      <c r="T28" s="6"/>
      <c r="U28" s="7"/>
    </row>
    <row r="29" spans="1:21" ht="34.5" customHeight="1">
      <c r="A29" s="35">
        <v>22</v>
      </c>
      <c r="B29" s="30"/>
      <c r="C29" s="6"/>
      <c r="D29" s="6"/>
      <c r="E29" s="7"/>
      <c r="F29" s="5"/>
      <c r="G29" s="6"/>
      <c r="H29" s="6"/>
      <c r="I29" s="7"/>
      <c r="J29" s="5"/>
      <c r="K29" s="6"/>
      <c r="L29" s="7"/>
      <c r="M29" s="5"/>
      <c r="N29" s="6"/>
      <c r="O29" s="7"/>
      <c r="P29" s="5"/>
      <c r="Q29" s="6"/>
      <c r="R29" s="7"/>
      <c r="S29" s="5"/>
      <c r="T29" s="6"/>
      <c r="U29" s="7"/>
    </row>
    <row r="30" spans="1:21" ht="34.5" customHeight="1">
      <c r="A30" s="35">
        <v>23</v>
      </c>
      <c r="B30" s="30"/>
      <c r="C30" s="6"/>
      <c r="D30" s="6"/>
      <c r="E30" s="7"/>
      <c r="F30" s="5"/>
      <c r="G30" s="6"/>
      <c r="H30" s="6"/>
      <c r="I30" s="7"/>
      <c r="J30" s="5"/>
      <c r="K30" s="6"/>
      <c r="L30" s="7"/>
      <c r="M30" s="5"/>
      <c r="N30" s="6"/>
      <c r="O30" s="7"/>
      <c r="P30" s="5"/>
      <c r="Q30" s="6"/>
      <c r="R30" s="7"/>
      <c r="S30" s="5"/>
      <c r="T30" s="6"/>
      <c r="U30" s="7"/>
    </row>
    <row r="31" spans="1:21" ht="34.5" customHeight="1">
      <c r="A31" s="35">
        <v>24</v>
      </c>
      <c r="B31" s="30"/>
      <c r="C31" s="6"/>
      <c r="D31" s="6"/>
      <c r="E31" s="7"/>
      <c r="F31" s="5"/>
      <c r="G31" s="6"/>
      <c r="H31" s="6"/>
      <c r="I31" s="7"/>
      <c r="J31" s="5"/>
      <c r="K31" s="6"/>
      <c r="L31" s="7"/>
      <c r="M31" s="5"/>
      <c r="N31" s="6"/>
      <c r="O31" s="7"/>
      <c r="P31" s="5"/>
      <c r="Q31" s="6"/>
      <c r="R31" s="7"/>
      <c r="S31" s="5"/>
      <c r="T31" s="6"/>
      <c r="U31" s="7"/>
    </row>
    <row r="32" spans="1:21" ht="34.5" customHeight="1">
      <c r="A32" s="35">
        <v>25</v>
      </c>
      <c r="B32" s="30"/>
      <c r="C32" s="6"/>
      <c r="D32" s="6"/>
      <c r="E32" s="7"/>
      <c r="F32" s="5"/>
      <c r="G32" s="6"/>
      <c r="H32" s="6"/>
      <c r="I32" s="7"/>
      <c r="J32" s="5"/>
      <c r="K32" s="6"/>
      <c r="L32" s="7"/>
      <c r="M32" s="5"/>
      <c r="N32" s="6"/>
      <c r="O32" s="7"/>
      <c r="P32" s="5"/>
      <c r="Q32" s="6"/>
      <c r="R32" s="7"/>
      <c r="S32" s="5"/>
      <c r="T32" s="6"/>
      <c r="U32" s="7"/>
    </row>
    <row r="33" spans="1:21" ht="34.5" customHeight="1">
      <c r="A33" s="35">
        <v>26</v>
      </c>
      <c r="B33" s="30"/>
      <c r="C33" s="6"/>
      <c r="D33" s="6"/>
      <c r="E33" s="7"/>
      <c r="F33" s="5"/>
      <c r="G33" s="6"/>
      <c r="H33" s="6"/>
      <c r="I33" s="7"/>
      <c r="J33" s="5"/>
      <c r="K33" s="6"/>
      <c r="L33" s="7"/>
      <c r="M33" s="5"/>
      <c r="N33" s="6"/>
      <c r="O33" s="7"/>
      <c r="P33" s="5"/>
      <c r="Q33" s="6"/>
      <c r="R33" s="7"/>
      <c r="S33" s="5"/>
      <c r="T33" s="6"/>
      <c r="U33" s="7"/>
    </row>
    <row r="34" spans="1:21" ht="34.5" customHeight="1">
      <c r="A34" s="35">
        <v>27</v>
      </c>
      <c r="B34" s="30"/>
      <c r="C34" s="6"/>
      <c r="D34" s="6"/>
      <c r="E34" s="7"/>
      <c r="F34" s="5"/>
      <c r="G34" s="6"/>
      <c r="H34" s="6"/>
      <c r="I34" s="7"/>
      <c r="J34" s="5"/>
      <c r="K34" s="6"/>
      <c r="L34" s="7"/>
      <c r="M34" s="5"/>
      <c r="N34" s="6"/>
      <c r="O34" s="7"/>
      <c r="P34" s="5"/>
      <c r="Q34" s="6"/>
      <c r="R34" s="7"/>
      <c r="S34" s="5"/>
      <c r="T34" s="6"/>
      <c r="U34" s="7"/>
    </row>
    <row r="35" spans="1:21" ht="34.5" customHeight="1">
      <c r="A35" s="35">
        <v>28</v>
      </c>
      <c r="B35" s="30"/>
      <c r="C35" s="6"/>
      <c r="D35" s="6"/>
      <c r="E35" s="7"/>
      <c r="F35" s="5"/>
      <c r="G35" s="6"/>
      <c r="H35" s="6"/>
      <c r="I35" s="7"/>
      <c r="J35" s="5"/>
      <c r="K35" s="6"/>
      <c r="L35" s="7"/>
      <c r="M35" s="5"/>
      <c r="N35" s="6"/>
      <c r="O35" s="7"/>
      <c r="P35" s="5"/>
      <c r="Q35" s="6"/>
      <c r="R35" s="7"/>
      <c r="S35" s="5"/>
      <c r="T35" s="6"/>
      <c r="U35" s="7"/>
    </row>
    <row r="36" spans="1:21" ht="34.5" customHeight="1" thickBot="1">
      <c r="A36" s="33"/>
      <c r="B36" s="31" t="s">
        <v>3</v>
      </c>
      <c r="C36" s="21" t="s">
        <v>15</v>
      </c>
      <c r="D36" s="21" t="s">
        <v>16</v>
      </c>
      <c r="E36" s="22" t="s">
        <v>16</v>
      </c>
      <c r="F36" s="20" t="s">
        <v>3</v>
      </c>
      <c r="G36" s="21" t="s">
        <v>15</v>
      </c>
      <c r="H36" s="21" t="s">
        <v>16</v>
      </c>
      <c r="I36" s="22" t="s">
        <v>16</v>
      </c>
      <c r="J36" s="23" t="s">
        <v>3</v>
      </c>
      <c r="K36" s="24" t="s">
        <v>15</v>
      </c>
      <c r="L36" s="25" t="s">
        <v>16</v>
      </c>
      <c r="M36" s="23" t="s">
        <v>3</v>
      </c>
      <c r="N36" s="24" t="s">
        <v>17</v>
      </c>
      <c r="O36" s="25" t="s">
        <v>16</v>
      </c>
      <c r="P36" s="23" t="s">
        <v>3</v>
      </c>
      <c r="Q36" s="24" t="s">
        <v>15</v>
      </c>
      <c r="R36" s="25" t="s">
        <v>16</v>
      </c>
      <c r="S36" s="23" t="s">
        <v>3</v>
      </c>
      <c r="T36" s="24" t="s">
        <v>18</v>
      </c>
      <c r="U36" s="25" t="s">
        <v>16</v>
      </c>
    </row>
    <row r="37" spans="1:21" ht="34.5" customHeight="1" thickBot="1">
      <c r="A37" s="34"/>
      <c r="B37" s="47" t="s">
        <v>13</v>
      </c>
      <c r="C37" s="47"/>
      <c r="D37" s="50" t="s">
        <v>16</v>
      </c>
      <c r="E37" s="51"/>
      <c r="F37" s="46" t="s">
        <v>13</v>
      </c>
      <c r="G37" s="47"/>
      <c r="H37" s="48" t="s">
        <v>16</v>
      </c>
      <c r="I37" s="49"/>
      <c r="J37" s="40"/>
      <c r="K37" s="41"/>
      <c r="L37" s="42"/>
      <c r="M37" s="40"/>
      <c r="N37" s="41"/>
      <c r="O37" s="42"/>
      <c r="P37" s="40"/>
      <c r="Q37" s="41"/>
      <c r="R37" s="42"/>
      <c r="S37" s="40"/>
      <c r="T37" s="41"/>
      <c r="U37" s="42"/>
    </row>
    <row r="39" ht="13.5" customHeight="1"/>
    <row r="40" ht="13.5" customHeight="1"/>
  </sheetData>
  <sheetProtection/>
  <mergeCells count="26">
    <mergeCell ref="F37:G37"/>
    <mergeCell ref="H37:I37"/>
    <mergeCell ref="B37:C37"/>
    <mergeCell ref="D37:E37"/>
    <mergeCell ref="B1:C1"/>
    <mergeCell ref="S37:U37"/>
    <mergeCell ref="P37:R37"/>
    <mergeCell ref="S3:U4"/>
    <mergeCell ref="P1:U1"/>
    <mergeCell ref="P3:R4"/>
    <mergeCell ref="P5:R6"/>
    <mergeCell ref="S5:U6"/>
    <mergeCell ref="J5:L6"/>
    <mergeCell ref="J3:L4"/>
    <mergeCell ref="M3:O4"/>
    <mergeCell ref="M5:O6"/>
    <mergeCell ref="P2:U2"/>
    <mergeCell ref="B3:D4"/>
    <mergeCell ref="B5:D6"/>
    <mergeCell ref="F3:H4"/>
    <mergeCell ref="F5:H6"/>
    <mergeCell ref="M37:O37"/>
    <mergeCell ref="J37:L37"/>
    <mergeCell ref="D1:K2"/>
    <mergeCell ref="L1:O1"/>
    <mergeCell ref="L2:O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view="pageBreakPreview" zoomScale="84" zoomScaleSheetLayoutView="84" workbookViewId="0" topLeftCell="A1">
      <selection activeCell="R5" sqref="R5"/>
    </sheetView>
  </sheetViews>
  <sheetFormatPr defaultColWidth="9.140625" defaultRowHeight="15"/>
  <cols>
    <col min="1" max="20" width="10.57421875" style="1" customWidth="1"/>
    <col min="21" max="16384" width="9.00390625" style="1" customWidth="1"/>
  </cols>
  <sheetData>
    <row r="1" spans="1:20" ht="13.5" customHeight="1">
      <c r="A1" s="37" t="s">
        <v>19</v>
      </c>
      <c r="B1" s="37"/>
      <c r="C1" s="37"/>
      <c r="E1" s="37" t="s">
        <v>4</v>
      </c>
      <c r="F1" s="37"/>
      <c r="G1" s="37"/>
      <c r="I1" s="37" t="s">
        <v>6</v>
      </c>
      <c r="J1" s="37"/>
      <c r="K1" s="37"/>
      <c r="L1" s="37" t="s">
        <v>7</v>
      </c>
      <c r="M1" s="37"/>
      <c r="N1" s="37"/>
      <c r="O1" s="37" t="s">
        <v>9</v>
      </c>
      <c r="P1" s="37"/>
      <c r="Q1" s="37"/>
      <c r="R1" s="37" t="s">
        <v>10</v>
      </c>
      <c r="S1" s="37"/>
      <c r="T1" s="37"/>
    </row>
    <row r="2" spans="1:20" ht="13.5" customHeight="1">
      <c r="A2" s="37"/>
      <c r="B2" s="37"/>
      <c r="C2" s="37"/>
      <c r="E2" s="37"/>
      <c r="F2" s="37"/>
      <c r="G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ht="13.5">
      <c r="A3" s="38" t="s">
        <v>24</v>
      </c>
      <c r="B3" s="38"/>
      <c r="C3" s="38"/>
      <c r="E3" s="38" t="s">
        <v>25</v>
      </c>
      <c r="F3" s="38"/>
      <c r="G3" s="38"/>
      <c r="I3" s="38" t="s">
        <v>26</v>
      </c>
      <c r="J3" s="38"/>
      <c r="K3" s="38"/>
      <c r="L3" s="38" t="s">
        <v>27</v>
      </c>
      <c r="M3" s="38"/>
      <c r="N3" s="38"/>
      <c r="O3" s="38" t="s">
        <v>28</v>
      </c>
      <c r="P3" s="38"/>
      <c r="Q3" s="38"/>
      <c r="R3" s="38" t="s">
        <v>29</v>
      </c>
      <c r="S3" s="38"/>
      <c r="T3" s="38"/>
    </row>
    <row r="4" spans="1:20" ht="14.25" thickBot="1">
      <c r="A4" s="39"/>
      <c r="B4" s="39"/>
      <c r="C4" s="39"/>
      <c r="D4" s="1" t="s">
        <v>11</v>
      </c>
      <c r="E4" s="39"/>
      <c r="F4" s="39"/>
      <c r="G4" s="39"/>
      <c r="H4" s="1" t="s">
        <v>12</v>
      </c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ht="19.5" customHeight="1">
      <c r="A5" s="2" t="s">
        <v>0</v>
      </c>
      <c r="B5" s="3" t="s">
        <v>1</v>
      </c>
      <c r="C5" s="3" t="s">
        <v>2</v>
      </c>
      <c r="D5" s="4" t="s">
        <v>5</v>
      </c>
      <c r="E5" s="2" t="s">
        <v>0</v>
      </c>
      <c r="F5" s="3" t="s">
        <v>1</v>
      </c>
      <c r="G5" s="3" t="s">
        <v>2</v>
      </c>
      <c r="H5" s="4" t="s">
        <v>5</v>
      </c>
      <c r="I5" s="2" t="s">
        <v>0</v>
      </c>
      <c r="J5" s="3" t="s">
        <v>1</v>
      </c>
      <c r="K5" s="4" t="s">
        <v>2</v>
      </c>
      <c r="L5" s="2" t="s">
        <v>0</v>
      </c>
      <c r="M5" s="3" t="s">
        <v>8</v>
      </c>
      <c r="N5" s="4" t="s">
        <v>2</v>
      </c>
      <c r="O5" s="2" t="s">
        <v>0</v>
      </c>
      <c r="P5" s="3" t="s">
        <v>1</v>
      </c>
      <c r="Q5" s="4" t="s">
        <v>2</v>
      </c>
      <c r="R5" s="2" t="s">
        <v>0</v>
      </c>
      <c r="S5" s="3" t="s">
        <v>14</v>
      </c>
      <c r="T5" s="4" t="s">
        <v>2</v>
      </c>
    </row>
    <row r="6" spans="1:20" ht="19.5" customHeight="1">
      <c r="A6" s="18">
        <v>42850</v>
      </c>
      <c r="B6" s="6">
        <v>17</v>
      </c>
      <c r="C6" s="6">
        <f>B6*300</f>
        <v>5100</v>
      </c>
      <c r="D6" s="7">
        <v>250</v>
      </c>
      <c r="E6" s="18">
        <v>42953</v>
      </c>
      <c r="F6" s="6">
        <v>4</v>
      </c>
      <c r="G6" s="6">
        <f>F6*50</f>
        <v>200</v>
      </c>
      <c r="H6" s="7">
        <v>250</v>
      </c>
      <c r="I6" s="18">
        <v>42852</v>
      </c>
      <c r="J6" s="6">
        <v>290</v>
      </c>
      <c r="K6" s="7">
        <f>J6*240</f>
        <v>69600</v>
      </c>
      <c r="L6" s="18">
        <v>43006</v>
      </c>
      <c r="M6" s="6">
        <v>11</v>
      </c>
      <c r="N6" s="7">
        <f>M6*300</f>
        <v>3300</v>
      </c>
      <c r="O6" s="18">
        <v>42941</v>
      </c>
      <c r="P6" s="6">
        <v>33</v>
      </c>
      <c r="Q6" s="7">
        <v>6600</v>
      </c>
      <c r="R6" s="18">
        <v>43077</v>
      </c>
      <c r="S6" s="6">
        <v>18</v>
      </c>
      <c r="T6" s="7">
        <v>3600</v>
      </c>
    </row>
    <row r="7" spans="1:20" ht="19.5" customHeight="1">
      <c r="A7" s="18">
        <v>42871</v>
      </c>
      <c r="B7" s="6">
        <v>19</v>
      </c>
      <c r="C7" s="6">
        <f aca="true" t="shared" si="0" ref="C7:C43">B7*300</f>
        <v>5700</v>
      </c>
      <c r="D7" s="7">
        <v>250</v>
      </c>
      <c r="E7" s="18">
        <v>43016</v>
      </c>
      <c r="F7" s="6">
        <v>4</v>
      </c>
      <c r="G7" s="6">
        <f aca="true" t="shared" si="1" ref="G7:G43">F7*50</f>
        <v>200</v>
      </c>
      <c r="H7" s="7">
        <v>250</v>
      </c>
      <c r="I7" s="18">
        <v>42943</v>
      </c>
      <c r="J7" s="6">
        <v>291</v>
      </c>
      <c r="K7" s="7">
        <f aca="true" t="shared" si="2" ref="K7:K43">J7*240</f>
        <v>69840</v>
      </c>
      <c r="L7" s="18">
        <v>43069</v>
      </c>
      <c r="M7" s="6">
        <v>12</v>
      </c>
      <c r="N7" s="7">
        <f aca="true" t="shared" si="3" ref="N7:N43">M7*300</f>
        <v>3600</v>
      </c>
      <c r="O7" s="18">
        <v>43016</v>
      </c>
      <c r="P7" s="6">
        <v>96</v>
      </c>
      <c r="Q7" s="7">
        <v>19200</v>
      </c>
      <c r="R7" s="5"/>
      <c r="S7" s="6"/>
      <c r="T7" s="7"/>
    </row>
    <row r="8" spans="1:20" ht="19.5" customHeight="1">
      <c r="A8" s="18">
        <v>42873</v>
      </c>
      <c r="B8" s="6">
        <v>12</v>
      </c>
      <c r="C8" s="6">
        <f t="shared" si="0"/>
        <v>3600</v>
      </c>
      <c r="D8" s="7">
        <v>250</v>
      </c>
      <c r="E8" s="5"/>
      <c r="F8" s="6"/>
      <c r="G8" s="6">
        <f t="shared" si="1"/>
        <v>0</v>
      </c>
      <c r="H8" s="7"/>
      <c r="I8" s="18">
        <v>43004</v>
      </c>
      <c r="J8" s="6">
        <v>175</v>
      </c>
      <c r="K8" s="7">
        <f t="shared" si="2"/>
        <v>42000</v>
      </c>
      <c r="L8" s="5"/>
      <c r="M8" s="6"/>
      <c r="N8" s="7">
        <f t="shared" si="3"/>
        <v>0</v>
      </c>
      <c r="O8" s="18"/>
      <c r="P8" s="6"/>
      <c r="Q8" s="7"/>
      <c r="R8" s="5"/>
      <c r="S8" s="6"/>
      <c r="T8" s="7"/>
    </row>
    <row r="9" spans="1:20" ht="19.5" customHeight="1">
      <c r="A9" s="18">
        <v>42878</v>
      </c>
      <c r="B9" s="6">
        <v>7</v>
      </c>
      <c r="C9" s="6">
        <f t="shared" si="0"/>
        <v>2100</v>
      </c>
      <c r="D9" s="7">
        <v>250</v>
      </c>
      <c r="E9" s="5"/>
      <c r="F9" s="6"/>
      <c r="G9" s="6">
        <f t="shared" si="1"/>
        <v>0</v>
      </c>
      <c r="H9" s="7"/>
      <c r="I9" s="18">
        <v>43067</v>
      </c>
      <c r="J9" s="6">
        <v>295</v>
      </c>
      <c r="K9" s="7">
        <f t="shared" si="2"/>
        <v>70800</v>
      </c>
      <c r="L9" s="5"/>
      <c r="M9" s="6"/>
      <c r="N9" s="7">
        <f t="shared" si="3"/>
        <v>0</v>
      </c>
      <c r="O9" s="18"/>
      <c r="P9" s="6"/>
      <c r="Q9" s="7"/>
      <c r="R9" s="5"/>
      <c r="S9" s="6"/>
      <c r="T9" s="7"/>
    </row>
    <row r="10" spans="1:20" ht="19.5" customHeight="1">
      <c r="A10" s="18">
        <v>42880</v>
      </c>
      <c r="B10" s="6">
        <v>15</v>
      </c>
      <c r="C10" s="6">
        <f t="shared" si="0"/>
        <v>4500</v>
      </c>
      <c r="D10" s="7">
        <v>250</v>
      </c>
      <c r="E10" s="5"/>
      <c r="F10" s="6"/>
      <c r="G10" s="6">
        <f t="shared" si="1"/>
        <v>0</v>
      </c>
      <c r="H10" s="7"/>
      <c r="I10" s="18">
        <v>43151</v>
      </c>
      <c r="J10" s="6">
        <v>165</v>
      </c>
      <c r="K10" s="7">
        <f t="shared" si="2"/>
        <v>39600</v>
      </c>
      <c r="L10" s="5"/>
      <c r="M10" s="6"/>
      <c r="N10" s="7">
        <f t="shared" si="3"/>
        <v>0</v>
      </c>
      <c r="O10" s="18"/>
      <c r="P10" s="6"/>
      <c r="Q10" s="7"/>
      <c r="R10" s="5"/>
      <c r="S10" s="6"/>
      <c r="T10" s="7"/>
    </row>
    <row r="11" spans="1:20" ht="19.5" customHeight="1">
      <c r="A11" s="18">
        <v>42892</v>
      </c>
      <c r="B11" s="6">
        <v>12</v>
      </c>
      <c r="C11" s="6">
        <f t="shared" si="0"/>
        <v>3600</v>
      </c>
      <c r="D11" s="7">
        <v>250</v>
      </c>
      <c r="E11" s="5"/>
      <c r="F11" s="6"/>
      <c r="G11" s="6">
        <f t="shared" si="1"/>
        <v>0</v>
      </c>
      <c r="H11" s="7"/>
      <c r="I11" s="5"/>
      <c r="J11" s="6"/>
      <c r="K11" s="7">
        <f t="shared" si="2"/>
        <v>0</v>
      </c>
      <c r="L11" s="5"/>
      <c r="M11" s="6"/>
      <c r="N11" s="7">
        <f t="shared" si="3"/>
        <v>0</v>
      </c>
      <c r="O11" s="18"/>
      <c r="P11" s="6"/>
      <c r="Q11" s="7"/>
      <c r="R11" s="5"/>
      <c r="S11" s="6"/>
      <c r="T11" s="7"/>
    </row>
    <row r="12" spans="1:20" ht="19.5" customHeight="1">
      <c r="A12" s="18">
        <v>42897</v>
      </c>
      <c r="B12" s="6">
        <v>6</v>
      </c>
      <c r="C12" s="6">
        <f t="shared" si="0"/>
        <v>1800</v>
      </c>
      <c r="D12" s="7">
        <v>250</v>
      </c>
      <c r="E12" s="5"/>
      <c r="F12" s="6"/>
      <c r="G12" s="6">
        <f t="shared" si="1"/>
        <v>0</v>
      </c>
      <c r="H12" s="7"/>
      <c r="I12" s="5"/>
      <c r="J12" s="6"/>
      <c r="K12" s="7">
        <f t="shared" si="2"/>
        <v>0</v>
      </c>
      <c r="L12" s="5"/>
      <c r="M12" s="6"/>
      <c r="N12" s="7">
        <f t="shared" si="3"/>
        <v>0</v>
      </c>
      <c r="O12" s="18"/>
      <c r="P12" s="6"/>
      <c r="Q12" s="7"/>
      <c r="R12" s="5"/>
      <c r="S12" s="6"/>
      <c r="T12" s="7"/>
    </row>
    <row r="13" spans="1:20" ht="19.5" customHeight="1">
      <c r="A13" s="18">
        <v>42902</v>
      </c>
      <c r="B13" s="6">
        <v>14</v>
      </c>
      <c r="C13" s="6">
        <f t="shared" si="0"/>
        <v>4200</v>
      </c>
      <c r="D13" s="7">
        <v>250</v>
      </c>
      <c r="E13" s="5"/>
      <c r="F13" s="6"/>
      <c r="G13" s="6">
        <f t="shared" si="1"/>
        <v>0</v>
      </c>
      <c r="H13" s="7"/>
      <c r="I13" s="5"/>
      <c r="J13" s="6"/>
      <c r="K13" s="7">
        <f t="shared" si="2"/>
        <v>0</v>
      </c>
      <c r="L13" s="5"/>
      <c r="M13" s="6"/>
      <c r="N13" s="7">
        <f t="shared" si="3"/>
        <v>0</v>
      </c>
      <c r="O13" s="18"/>
      <c r="P13" s="6"/>
      <c r="Q13" s="7"/>
      <c r="R13" s="5"/>
      <c r="S13" s="6"/>
      <c r="T13" s="7"/>
    </row>
    <row r="14" spans="1:20" ht="19.5" customHeight="1">
      <c r="A14" s="18">
        <v>42908</v>
      </c>
      <c r="B14" s="6">
        <v>23</v>
      </c>
      <c r="C14" s="6">
        <f t="shared" si="0"/>
        <v>6900</v>
      </c>
      <c r="D14" s="7">
        <v>250</v>
      </c>
      <c r="E14" s="5"/>
      <c r="F14" s="6"/>
      <c r="G14" s="6">
        <f t="shared" si="1"/>
        <v>0</v>
      </c>
      <c r="H14" s="7"/>
      <c r="I14" s="5"/>
      <c r="J14" s="6"/>
      <c r="K14" s="7">
        <f t="shared" si="2"/>
        <v>0</v>
      </c>
      <c r="L14" s="5"/>
      <c r="M14" s="6"/>
      <c r="N14" s="7">
        <f t="shared" si="3"/>
        <v>0</v>
      </c>
      <c r="O14" s="18"/>
      <c r="P14" s="6"/>
      <c r="Q14" s="7"/>
      <c r="R14" s="5"/>
      <c r="S14" s="6"/>
      <c r="T14" s="7"/>
    </row>
    <row r="15" spans="1:20" ht="19.5" customHeight="1">
      <c r="A15" s="18">
        <v>42912</v>
      </c>
      <c r="B15" s="6">
        <v>15</v>
      </c>
      <c r="C15" s="6">
        <f t="shared" si="0"/>
        <v>4500</v>
      </c>
      <c r="D15" s="7">
        <v>250</v>
      </c>
      <c r="E15" s="5"/>
      <c r="F15" s="6"/>
      <c r="G15" s="6">
        <f t="shared" si="1"/>
        <v>0</v>
      </c>
      <c r="H15" s="7"/>
      <c r="I15" s="5"/>
      <c r="J15" s="6"/>
      <c r="K15" s="7">
        <f t="shared" si="2"/>
        <v>0</v>
      </c>
      <c r="L15" s="5"/>
      <c r="M15" s="6"/>
      <c r="N15" s="7">
        <f t="shared" si="3"/>
        <v>0</v>
      </c>
      <c r="O15" s="18"/>
      <c r="P15" s="6"/>
      <c r="Q15" s="7"/>
      <c r="R15" s="5"/>
      <c r="S15" s="6"/>
      <c r="T15" s="7"/>
    </row>
    <row r="16" spans="1:20" ht="19.5" customHeight="1">
      <c r="A16" s="18">
        <v>42929</v>
      </c>
      <c r="B16" s="6">
        <v>15</v>
      </c>
      <c r="C16" s="6">
        <f t="shared" si="0"/>
        <v>4500</v>
      </c>
      <c r="D16" s="7">
        <v>250</v>
      </c>
      <c r="E16" s="5"/>
      <c r="F16" s="6"/>
      <c r="G16" s="6">
        <f t="shared" si="1"/>
        <v>0</v>
      </c>
      <c r="H16" s="7"/>
      <c r="I16" s="5"/>
      <c r="J16" s="6"/>
      <c r="K16" s="7">
        <f t="shared" si="2"/>
        <v>0</v>
      </c>
      <c r="L16" s="5"/>
      <c r="M16" s="6"/>
      <c r="N16" s="7">
        <f t="shared" si="3"/>
        <v>0</v>
      </c>
      <c r="O16" s="5"/>
      <c r="P16" s="6"/>
      <c r="Q16" s="7"/>
      <c r="R16" s="5"/>
      <c r="S16" s="6"/>
      <c r="T16" s="7"/>
    </row>
    <row r="17" spans="1:20" ht="19.5" customHeight="1">
      <c r="A17" s="18">
        <v>42937</v>
      </c>
      <c r="B17" s="6">
        <v>20</v>
      </c>
      <c r="C17" s="6">
        <f t="shared" si="0"/>
        <v>6000</v>
      </c>
      <c r="D17" s="7">
        <v>250</v>
      </c>
      <c r="E17" s="5"/>
      <c r="F17" s="6"/>
      <c r="G17" s="6">
        <f t="shared" si="1"/>
        <v>0</v>
      </c>
      <c r="H17" s="7"/>
      <c r="I17" s="5"/>
      <c r="J17" s="6"/>
      <c r="K17" s="7">
        <f t="shared" si="2"/>
        <v>0</v>
      </c>
      <c r="L17" s="5"/>
      <c r="M17" s="6"/>
      <c r="N17" s="7">
        <f t="shared" si="3"/>
        <v>0</v>
      </c>
      <c r="O17" s="5"/>
      <c r="P17" s="6"/>
      <c r="Q17" s="7"/>
      <c r="R17" s="5"/>
      <c r="S17" s="6"/>
      <c r="T17" s="7"/>
    </row>
    <row r="18" spans="1:20" ht="19.5" customHeight="1">
      <c r="A18" s="18">
        <v>42983</v>
      </c>
      <c r="B18" s="6">
        <v>20</v>
      </c>
      <c r="C18" s="6">
        <f t="shared" si="0"/>
        <v>6000</v>
      </c>
      <c r="D18" s="7">
        <v>250</v>
      </c>
      <c r="E18" s="5"/>
      <c r="F18" s="6"/>
      <c r="G18" s="6">
        <f t="shared" si="1"/>
        <v>0</v>
      </c>
      <c r="H18" s="7"/>
      <c r="I18" s="5"/>
      <c r="J18" s="6"/>
      <c r="K18" s="7">
        <f t="shared" si="2"/>
        <v>0</v>
      </c>
      <c r="L18" s="5"/>
      <c r="M18" s="6"/>
      <c r="N18" s="7">
        <f t="shared" si="3"/>
        <v>0</v>
      </c>
      <c r="O18" s="5"/>
      <c r="P18" s="6"/>
      <c r="Q18" s="7"/>
      <c r="R18" s="5"/>
      <c r="S18" s="6"/>
      <c r="T18" s="7"/>
    </row>
    <row r="19" spans="1:20" ht="19.5" customHeight="1">
      <c r="A19" s="18">
        <v>42984</v>
      </c>
      <c r="B19" s="6">
        <v>4</v>
      </c>
      <c r="C19" s="6">
        <f t="shared" si="0"/>
        <v>1200</v>
      </c>
      <c r="D19" s="7">
        <v>250</v>
      </c>
      <c r="E19" s="5"/>
      <c r="F19" s="6"/>
      <c r="G19" s="6">
        <f t="shared" si="1"/>
        <v>0</v>
      </c>
      <c r="H19" s="7"/>
      <c r="I19" s="5"/>
      <c r="J19" s="6"/>
      <c r="K19" s="7">
        <f t="shared" si="2"/>
        <v>0</v>
      </c>
      <c r="L19" s="5"/>
      <c r="M19" s="6"/>
      <c r="N19" s="7">
        <f t="shared" si="3"/>
        <v>0</v>
      </c>
      <c r="O19" s="5"/>
      <c r="P19" s="6"/>
      <c r="Q19" s="7"/>
      <c r="R19" s="5"/>
      <c r="S19" s="6"/>
      <c r="T19" s="7"/>
    </row>
    <row r="20" spans="1:20" ht="19.5" customHeight="1">
      <c r="A20" s="18">
        <v>42992</v>
      </c>
      <c r="B20" s="6">
        <v>14</v>
      </c>
      <c r="C20" s="6">
        <f t="shared" si="0"/>
        <v>4200</v>
      </c>
      <c r="D20" s="7">
        <v>250</v>
      </c>
      <c r="E20" s="5"/>
      <c r="F20" s="6"/>
      <c r="G20" s="6">
        <f t="shared" si="1"/>
        <v>0</v>
      </c>
      <c r="H20" s="7"/>
      <c r="I20" s="5"/>
      <c r="J20" s="6"/>
      <c r="K20" s="7">
        <f t="shared" si="2"/>
        <v>0</v>
      </c>
      <c r="L20" s="5"/>
      <c r="M20" s="6"/>
      <c r="N20" s="7">
        <f t="shared" si="3"/>
        <v>0</v>
      </c>
      <c r="O20" s="5"/>
      <c r="P20" s="6"/>
      <c r="Q20" s="7"/>
      <c r="R20" s="5"/>
      <c r="S20" s="6"/>
      <c r="T20" s="7"/>
    </row>
    <row r="21" spans="1:20" ht="19.5" customHeight="1">
      <c r="A21" s="18">
        <v>43022</v>
      </c>
      <c r="B21" s="6">
        <v>4</v>
      </c>
      <c r="C21" s="6">
        <f t="shared" si="0"/>
        <v>1200</v>
      </c>
      <c r="D21" s="7">
        <v>250</v>
      </c>
      <c r="E21" s="5"/>
      <c r="F21" s="6"/>
      <c r="G21" s="6">
        <f t="shared" si="1"/>
        <v>0</v>
      </c>
      <c r="H21" s="7"/>
      <c r="I21" s="5"/>
      <c r="J21" s="6"/>
      <c r="K21" s="7">
        <f t="shared" si="2"/>
        <v>0</v>
      </c>
      <c r="L21" s="5"/>
      <c r="M21" s="6"/>
      <c r="N21" s="7">
        <f t="shared" si="3"/>
        <v>0</v>
      </c>
      <c r="O21" s="5"/>
      <c r="P21" s="6"/>
      <c r="Q21" s="7"/>
      <c r="R21" s="5"/>
      <c r="S21" s="6"/>
      <c r="T21" s="7"/>
    </row>
    <row r="22" spans="1:20" ht="19.5" customHeight="1">
      <c r="A22" s="18">
        <v>43025</v>
      </c>
      <c r="B22" s="6">
        <v>13</v>
      </c>
      <c r="C22" s="6">
        <f t="shared" si="0"/>
        <v>3900</v>
      </c>
      <c r="D22" s="7">
        <v>250</v>
      </c>
      <c r="E22" s="5"/>
      <c r="F22" s="6"/>
      <c r="G22" s="6">
        <f t="shared" si="1"/>
        <v>0</v>
      </c>
      <c r="H22" s="7"/>
      <c r="I22" s="5"/>
      <c r="J22" s="6"/>
      <c r="K22" s="7">
        <f t="shared" si="2"/>
        <v>0</v>
      </c>
      <c r="L22" s="5"/>
      <c r="M22" s="6"/>
      <c r="N22" s="7">
        <f t="shared" si="3"/>
        <v>0</v>
      </c>
      <c r="O22" s="5"/>
      <c r="P22" s="6"/>
      <c r="Q22" s="7"/>
      <c r="R22" s="5"/>
      <c r="S22" s="6"/>
      <c r="T22" s="7"/>
    </row>
    <row r="23" spans="1:20" ht="19.5" customHeight="1">
      <c r="A23" s="18">
        <v>43027</v>
      </c>
      <c r="B23" s="6">
        <v>10</v>
      </c>
      <c r="C23" s="6">
        <f t="shared" si="0"/>
        <v>3000</v>
      </c>
      <c r="D23" s="7">
        <v>250</v>
      </c>
      <c r="E23" s="5"/>
      <c r="F23" s="6"/>
      <c r="G23" s="6">
        <f t="shared" si="1"/>
        <v>0</v>
      </c>
      <c r="H23" s="7"/>
      <c r="I23" s="5"/>
      <c r="J23" s="6"/>
      <c r="K23" s="7">
        <f t="shared" si="2"/>
        <v>0</v>
      </c>
      <c r="L23" s="5"/>
      <c r="M23" s="6"/>
      <c r="N23" s="7">
        <f t="shared" si="3"/>
        <v>0</v>
      </c>
      <c r="O23" s="5"/>
      <c r="P23" s="6"/>
      <c r="Q23" s="7"/>
      <c r="R23" s="5"/>
      <c r="S23" s="6"/>
      <c r="T23" s="7"/>
    </row>
    <row r="24" spans="1:20" ht="19.5" customHeight="1">
      <c r="A24" s="18">
        <v>43028</v>
      </c>
      <c r="B24" s="6">
        <v>17</v>
      </c>
      <c r="C24" s="6">
        <f t="shared" si="0"/>
        <v>5100</v>
      </c>
      <c r="D24" s="7">
        <v>250</v>
      </c>
      <c r="E24" s="5"/>
      <c r="F24" s="6"/>
      <c r="G24" s="6">
        <f t="shared" si="1"/>
        <v>0</v>
      </c>
      <c r="H24" s="7"/>
      <c r="I24" s="5"/>
      <c r="J24" s="6"/>
      <c r="K24" s="7">
        <f t="shared" si="2"/>
        <v>0</v>
      </c>
      <c r="L24" s="5"/>
      <c r="M24" s="6"/>
      <c r="N24" s="7">
        <f t="shared" si="3"/>
        <v>0</v>
      </c>
      <c r="O24" s="5"/>
      <c r="P24" s="6"/>
      <c r="Q24" s="7"/>
      <c r="R24" s="5"/>
      <c r="S24" s="6"/>
      <c r="T24" s="7"/>
    </row>
    <row r="25" spans="1:20" ht="19.5" customHeight="1">
      <c r="A25" s="18">
        <v>43053</v>
      </c>
      <c r="B25" s="6">
        <v>15</v>
      </c>
      <c r="C25" s="6">
        <f t="shared" si="0"/>
        <v>4500</v>
      </c>
      <c r="D25" s="7">
        <v>250</v>
      </c>
      <c r="E25" s="5"/>
      <c r="F25" s="6"/>
      <c r="G25" s="6">
        <f t="shared" si="1"/>
        <v>0</v>
      </c>
      <c r="H25" s="7"/>
      <c r="I25" s="5"/>
      <c r="J25" s="6"/>
      <c r="K25" s="7">
        <f t="shared" si="2"/>
        <v>0</v>
      </c>
      <c r="L25" s="5"/>
      <c r="M25" s="6"/>
      <c r="N25" s="7">
        <f t="shared" si="3"/>
        <v>0</v>
      </c>
      <c r="O25" s="5"/>
      <c r="P25" s="6"/>
      <c r="Q25" s="7"/>
      <c r="R25" s="5"/>
      <c r="S25" s="6"/>
      <c r="T25" s="7"/>
    </row>
    <row r="26" spans="1:20" ht="19.5" customHeight="1">
      <c r="A26" s="18">
        <v>43055</v>
      </c>
      <c r="B26" s="6">
        <v>19</v>
      </c>
      <c r="C26" s="6">
        <f t="shared" si="0"/>
        <v>5700</v>
      </c>
      <c r="D26" s="7">
        <v>250</v>
      </c>
      <c r="E26" s="5"/>
      <c r="F26" s="6"/>
      <c r="G26" s="6">
        <f t="shared" si="1"/>
        <v>0</v>
      </c>
      <c r="H26" s="7"/>
      <c r="I26" s="5"/>
      <c r="J26" s="6"/>
      <c r="K26" s="7">
        <f t="shared" si="2"/>
        <v>0</v>
      </c>
      <c r="L26" s="5"/>
      <c r="M26" s="6"/>
      <c r="N26" s="7">
        <f t="shared" si="3"/>
        <v>0</v>
      </c>
      <c r="O26" s="5"/>
      <c r="P26" s="6"/>
      <c r="Q26" s="7"/>
      <c r="R26" s="5"/>
      <c r="S26" s="6"/>
      <c r="T26" s="7"/>
    </row>
    <row r="27" spans="1:20" ht="19.5" customHeight="1">
      <c r="A27" s="18">
        <v>43055</v>
      </c>
      <c r="B27" s="6">
        <v>14</v>
      </c>
      <c r="C27" s="6">
        <f t="shared" si="0"/>
        <v>4200</v>
      </c>
      <c r="D27" s="7">
        <v>250</v>
      </c>
      <c r="E27" s="5"/>
      <c r="F27" s="6"/>
      <c r="G27" s="6">
        <f t="shared" si="1"/>
        <v>0</v>
      </c>
      <c r="H27" s="7"/>
      <c r="I27" s="5"/>
      <c r="J27" s="6"/>
      <c r="K27" s="7">
        <f t="shared" si="2"/>
        <v>0</v>
      </c>
      <c r="L27" s="5"/>
      <c r="M27" s="6"/>
      <c r="N27" s="7">
        <f t="shared" si="3"/>
        <v>0</v>
      </c>
      <c r="O27" s="5"/>
      <c r="P27" s="6"/>
      <c r="Q27" s="7"/>
      <c r="R27" s="5"/>
      <c r="S27" s="6"/>
      <c r="T27" s="7"/>
    </row>
    <row r="28" spans="1:20" ht="19.5" customHeight="1">
      <c r="A28" s="18">
        <v>43059</v>
      </c>
      <c r="B28" s="6">
        <v>17</v>
      </c>
      <c r="C28" s="6">
        <f t="shared" si="0"/>
        <v>5100</v>
      </c>
      <c r="D28" s="7">
        <v>250</v>
      </c>
      <c r="E28" s="5"/>
      <c r="F28" s="6"/>
      <c r="G28" s="6">
        <f t="shared" si="1"/>
        <v>0</v>
      </c>
      <c r="H28" s="7"/>
      <c r="I28" s="5"/>
      <c r="J28" s="6"/>
      <c r="K28" s="7">
        <f t="shared" si="2"/>
        <v>0</v>
      </c>
      <c r="L28" s="5"/>
      <c r="M28" s="6"/>
      <c r="N28" s="7">
        <f t="shared" si="3"/>
        <v>0</v>
      </c>
      <c r="O28" s="5"/>
      <c r="P28" s="6"/>
      <c r="Q28" s="7"/>
      <c r="R28" s="5"/>
      <c r="S28" s="6"/>
      <c r="T28" s="7"/>
    </row>
    <row r="29" spans="1:20" ht="19.5" customHeight="1">
      <c r="A29" s="18">
        <v>43061</v>
      </c>
      <c r="B29" s="6">
        <v>29</v>
      </c>
      <c r="C29" s="6">
        <f t="shared" si="0"/>
        <v>8700</v>
      </c>
      <c r="D29" s="7">
        <v>250</v>
      </c>
      <c r="E29" s="5"/>
      <c r="F29" s="6"/>
      <c r="G29" s="6">
        <f t="shared" si="1"/>
        <v>0</v>
      </c>
      <c r="H29" s="7"/>
      <c r="I29" s="5"/>
      <c r="J29" s="6"/>
      <c r="K29" s="7">
        <f t="shared" si="2"/>
        <v>0</v>
      </c>
      <c r="L29" s="5"/>
      <c r="M29" s="6"/>
      <c r="N29" s="7">
        <f t="shared" si="3"/>
        <v>0</v>
      </c>
      <c r="O29" s="5"/>
      <c r="P29" s="6"/>
      <c r="Q29" s="7"/>
      <c r="R29" s="5"/>
      <c r="S29" s="6"/>
      <c r="T29" s="7"/>
    </row>
    <row r="30" spans="1:20" ht="19.5" customHeight="1">
      <c r="A30" s="18">
        <v>43071</v>
      </c>
      <c r="B30" s="6">
        <v>4</v>
      </c>
      <c r="C30" s="6">
        <f t="shared" si="0"/>
        <v>1200</v>
      </c>
      <c r="D30" s="7">
        <v>250</v>
      </c>
      <c r="E30" s="5"/>
      <c r="F30" s="6"/>
      <c r="G30" s="6">
        <f t="shared" si="1"/>
        <v>0</v>
      </c>
      <c r="H30" s="7"/>
      <c r="I30" s="5"/>
      <c r="J30" s="6"/>
      <c r="K30" s="7">
        <f t="shared" si="2"/>
        <v>0</v>
      </c>
      <c r="L30" s="5"/>
      <c r="M30" s="6"/>
      <c r="N30" s="7">
        <f t="shared" si="3"/>
        <v>0</v>
      </c>
      <c r="O30" s="5"/>
      <c r="P30" s="6"/>
      <c r="Q30" s="7"/>
      <c r="R30" s="5"/>
      <c r="S30" s="6"/>
      <c r="T30" s="7"/>
    </row>
    <row r="31" spans="1:20" ht="19.5" customHeight="1">
      <c r="A31" s="18">
        <v>43074</v>
      </c>
      <c r="B31" s="6">
        <v>6</v>
      </c>
      <c r="C31" s="6">
        <f t="shared" si="0"/>
        <v>1800</v>
      </c>
      <c r="D31" s="7">
        <v>250</v>
      </c>
      <c r="E31" s="5"/>
      <c r="F31" s="6"/>
      <c r="G31" s="6">
        <f t="shared" si="1"/>
        <v>0</v>
      </c>
      <c r="H31" s="7"/>
      <c r="I31" s="5"/>
      <c r="J31" s="6"/>
      <c r="K31" s="7">
        <f t="shared" si="2"/>
        <v>0</v>
      </c>
      <c r="L31" s="5"/>
      <c r="M31" s="6"/>
      <c r="N31" s="7">
        <f t="shared" si="3"/>
        <v>0</v>
      </c>
      <c r="O31" s="5"/>
      <c r="P31" s="6"/>
      <c r="Q31" s="7"/>
      <c r="R31" s="5"/>
      <c r="S31" s="6"/>
      <c r="T31" s="7"/>
    </row>
    <row r="32" spans="1:20" ht="19.5" customHeight="1">
      <c r="A32" s="18"/>
      <c r="B32" s="6"/>
      <c r="C32" s="6">
        <f t="shared" si="0"/>
        <v>0</v>
      </c>
      <c r="D32" s="7"/>
      <c r="E32" s="5"/>
      <c r="F32" s="6"/>
      <c r="G32" s="6">
        <f t="shared" si="1"/>
        <v>0</v>
      </c>
      <c r="H32" s="7"/>
      <c r="I32" s="5"/>
      <c r="J32" s="6"/>
      <c r="K32" s="7">
        <f t="shared" si="2"/>
        <v>0</v>
      </c>
      <c r="L32" s="5"/>
      <c r="M32" s="6"/>
      <c r="N32" s="7">
        <f t="shared" si="3"/>
        <v>0</v>
      </c>
      <c r="O32" s="5"/>
      <c r="P32" s="6"/>
      <c r="Q32" s="7"/>
      <c r="R32" s="5"/>
      <c r="S32" s="6"/>
      <c r="T32" s="7"/>
    </row>
    <row r="33" spans="1:20" ht="19.5" customHeight="1">
      <c r="A33" s="5"/>
      <c r="B33" s="6"/>
      <c r="C33" s="6">
        <f t="shared" si="0"/>
        <v>0</v>
      </c>
      <c r="D33" s="7"/>
      <c r="E33" s="5"/>
      <c r="F33" s="6"/>
      <c r="G33" s="6">
        <f t="shared" si="1"/>
        <v>0</v>
      </c>
      <c r="H33" s="7"/>
      <c r="I33" s="5"/>
      <c r="J33" s="6"/>
      <c r="K33" s="7">
        <f t="shared" si="2"/>
        <v>0</v>
      </c>
      <c r="L33" s="5"/>
      <c r="M33" s="6"/>
      <c r="N33" s="7">
        <f t="shared" si="3"/>
        <v>0</v>
      </c>
      <c r="O33" s="5"/>
      <c r="P33" s="6"/>
      <c r="Q33" s="7"/>
      <c r="R33" s="5"/>
      <c r="S33" s="6"/>
      <c r="T33" s="7"/>
    </row>
    <row r="34" spans="1:20" ht="19.5" customHeight="1">
      <c r="A34" s="5"/>
      <c r="B34" s="6"/>
      <c r="C34" s="6">
        <f t="shared" si="0"/>
        <v>0</v>
      </c>
      <c r="D34" s="7"/>
      <c r="E34" s="5"/>
      <c r="F34" s="6"/>
      <c r="G34" s="6">
        <f t="shared" si="1"/>
        <v>0</v>
      </c>
      <c r="H34" s="7"/>
      <c r="I34" s="5"/>
      <c r="J34" s="6"/>
      <c r="K34" s="7">
        <f t="shared" si="2"/>
        <v>0</v>
      </c>
      <c r="L34" s="5"/>
      <c r="M34" s="6"/>
      <c r="N34" s="7">
        <f t="shared" si="3"/>
        <v>0</v>
      </c>
      <c r="O34" s="5"/>
      <c r="P34" s="6"/>
      <c r="Q34" s="7"/>
      <c r="R34" s="5"/>
      <c r="S34" s="6"/>
      <c r="T34" s="7"/>
    </row>
    <row r="35" spans="1:20" ht="19.5" customHeight="1">
      <c r="A35" s="5"/>
      <c r="B35" s="6"/>
      <c r="C35" s="6">
        <f t="shared" si="0"/>
        <v>0</v>
      </c>
      <c r="D35" s="7"/>
      <c r="E35" s="5"/>
      <c r="F35" s="6"/>
      <c r="G35" s="6">
        <f t="shared" si="1"/>
        <v>0</v>
      </c>
      <c r="H35" s="7"/>
      <c r="I35" s="5"/>
      <c r="J35" s="6"/>
      <c r="K35" s="7">
        <f t="shared" si="2"/>
        <v>0</v>
      </c>
      <c r="L35" s="5"/>
      <c r="M35" s="6"/>
      <c r="N35" s="7">
        <f t="shared" si="3"/>
        <v>0</v>
      </c>
      <c r="O35" s="5"/>
      <c r="P35" s="6"/>
      <c r="Q35" s="7"/>
      <c r="R35" s="5"/>
      <c r="S35" s="6"/>
      <c r="T35" s="7"/>
    </row>
    <row r="36" spans="1:20" ht="19.5" customHeight="1">
      <c r="A36" s="5"/>
      <c r="B36" s="6"/>
      <c r="C36" s="6">
        <f t="shared" si="0"/>
        <v>0</v>
      </c>
      <c r="D36" s="7"/>
      <c r="E36" s="5"/>
      <c r="F36" s="6"/>
      <c r="G36" s="6">
        <f t="shared" si="1"/>
        <v>0</v>
      </c>
      <c r="H36" s="7"/>
      <c r="I36" s="5"/>
      <c r="J36" s="6"/>
      <c r="K36" s="7">
        <f t="shared" si="2"/>
        <v>0</v>
      </c>
      <c r="L36" s="5"/>
      <c r="M36" s="6"/>
      <c r="N36" s="7">
        <f t="shared" si="3"/>
        <v>0</v>
      </c>
      <c r="O36" s="5"/>
      <c r="P36" s="6"/>
      <c r="Q36" s="7"/>
      <c r="R36" s="5"/>
      <c r="S36" s="6"/>
      <c r="T36" s="7"/>
    </row>
    <row r="37" spans="1:20" ht="19.5" customHeight="1">
      <c r="A37" s="5"/>
      <c r="B37" s="6"/>
      <c r="C37" s="6">
        <f t="shared" si="0"/>
        <v>0</v>
      </c>
      <c r="D37" s="7"/>
      <c r="E37" s="5"/>
      <c r="F37" s="6"/>
      <c r="G37" s="6">
        <f t="shared" si="1"/>
        <v>0</v>
      </c>
      <c r="H37" s="7"/>
      <c r="I37" s="5"/>
      <c r="J37" s="6"/>
      <c r="K37" s="7">
        <f t="shared" si="2"/>
        <v>0</v>
      </c>
      <c r="L37" s="5"/>
      <c r="M37" s="6"/>
      <c r="N37" s="7">
        <f t="shared" si="3"/>
        <v>0</v>
      </c>
      <c r="O37" s="5"/>
      <c r="P37" s="6"/>
      <c r="Q37" s="7"/>
      <c r="R37" s="5"/>
      <c r="S37" s="6"/>
      <c r="T37" s="7"/>
    </row>
    <row r="38" spans="1:20" ht="19.5" customHeight="1">
      <c r="A38" s="5"/>
      <c r="B38" s="6"/>
      <c r="C38" s="6">
        <f t="shared" si="0"/>
        <v>0</v>
      </c>
      <c r="D38" s="7"/>
      <c r="E38" s="5"/>
      <c r="F38" s="6"/>
      <c r="G38" s="6">
        <f t="shared" si="1"/>
        <v>0</v>
      </c>
      <c r="H38" s="7"/>
      <c r="I38" s="5"/>
      <c r="J38" s="6"/>
      <c r="K38" s="7">
        <f t="shared" si="2"/>
        <v>0</v>
      </c>
      <c r="L38" s="5"/>
      <c r="M38" s="6"/>
      <c r="N38" s="7">
        <f t="shared" si="3"/>
        <v>0</v>
      </c>
      <c r="O38" s="5"/>
      <c r="P38" s="6"/>
      <c r="Q38" s="7"/>
      <c r="R38" s="5"/>
      <c r="S38" s="6"/>
      <c r="T38" s="7"/>
    </row>
    <row r="39" spans="1:20" ht="19.5" customHeight="1">
      <c r="A39" s="5"/>
      <c r="B39" s="6"/>
      <c r="C39" s="6">
        <f t="shared" si="0"/>
        <v>0</v>
      </c>
      <c r="D39" s="7"/>
      <c r="E39" s="5"/>
      <c r="F39" s="6"/>
      <c r="G39" s="6">
        <f t="shared" si="1"/>
        <v>0</v>
      </c>
      <c r="H39" s="7"/>
      <c r="I39" s="5"/>
      <c r="J39" s="6"/>
      <c r="K39" s="7">
        <f t="shared" si="2"/>
        <v>0</v>
      </c>
      <c r="L39" s="5"/>
      <c r="M39" s="6"/>
      <c r="N39" s="7">
        <f t="shared" si="3"/>
        <v>0</v>
      </c>
      <c r="O39" s="5"/>
      <c r="P39" s="6"/>
      <c r="Q39" s="7"/>
      <c r="R39" s="5"/>
      <c r="S39" s="6"/>
      <c r="T39" s="7"/>
    </row>
    <row r="40" spans="1:20" ht="19.5" customHeight="1">
      <c r="A40" s="5"/>
      <c r="B40" s="6"/>
      <c r="C40" s="6">
        <f t="shared" si="0"/>
        <v>0</v>
      </c>
      <c r="D40" s="7"/>
      <c r="E40" s="5"/>
      <c r="F40" s="6"/>
      <c r="G40" s="6">
        <f t="shared" si="1"/>
        <v>0</v>
      </c>
      <c r="H40" s="7"/>
      <c r="I40" s="5"/>
      <c r="J40" s="6"/>
      <c r="K40" s="7">
        <f t="shared" si="2"/>
        <v>0</v>
      </c>
      <c r="L40" s="5"/>
      <c r="M40" s="6"/>
      <c r="N40" s="7">
        <f t="shared" si="3"/>
        <v>0</v>
      </c>
      <c r="O40" s="5"/>
      <c r="P40" s="6"/>
      <c r="Q40" s="7"/>
      <c r="R40" s="5"/>
      <c r="S40" s="6"/>
      <c r="T40" s="7"/>
    </row>
    <row r="41" spans="1:20" ht="19.5" customHeight="1">
      <c r="A41" s="5"/>
      <c r="B41" s="6"/>
      <c r="C41" s="6">
        <f t="shared" si="0"/>
        <v>0</v>
      </c>
      <c r="D41" s="7"/>
      <c r="E41" s="5"/>
      <c r="F41" s="6"/>
      <c r="G41" s="6">
        <f t="shared" si="1"/>
        <v>0</v>
      </c>
      <c r="H41" s="7"/>
      <c r="I41" s="5"/>
      <c r="J41" s="6"/>
      <c r="K41" s="7">
        <f t="shared" si="2"/>
        <v>0</v>
      </c>
      <c r="L41" s="5"/>
      <c r="M41" s="6"/>
      <c r="N41" s="7">
        <f t="shared" si="3"/>
        <v>0</v>
      </c>
      <c r="O41" s="5"/>
      <c r="P41" s="6"/>
      <c r="Q41" s="7"/>
      <c r="R41" s="5"/>
      <c r="S41" s="6"/>
      <c r="T41" s="7"/>
    </row>
    <row r="42" spans="1:20" ht="19.5" customHeight="1">
      <c r="A42" s="5"/>
      <c r="B42" s="6"/>
      <c r="C42" s="6">
        <f t="shared" si="0"/>
        <v>0</v>
      </c>
      <c r="D42" s="7"/>
      <c r="E42" s="5"/>
      <c r="F42" s="6"/>
      <c r="G42" s="6">
        <f t="shared" si="1"/>
        <v>0</v>
      </c>
      <c r="H42" s="7"/>
      <c r="I42" s="5"/>
      <c r="J42" s="6"/>
      <c r="K42" s="7">
        <f t="shared" si="2"/>
        <v>0</v>
      </c>
      <c r="L42" s="5"/>
      <c r="M42" s="6"/>
      <c r="N42" s="7">
        <f t="shared" si="3"/>
        <v>0</v>
      </c>
      <c r="O42" s="5"/>
      <c r="P42" s="6"/>
      <c r="Q42" s="7"/>
      <c r="R42" s="5"/>
      <c r="S42" s="6"/>
      <c r="T42" s="7"/>
    </row>
    <row r="43" spans="1:20" ht="19.5" customHeight="1">
      <c r="A43" s="5"/>
      <c r="B43" s="6"/>
      <c r="C43" s="6">
        <f t="shared" si="0"/>
        <v>0</v>
      </c>
      <c r="D43" s="7"/>
      <c r="E43" s="5"/>
      <c r="F43" s="6"/>
      <c r="G43" s="6">
        <f t="shared" si="1"/>
        <v>0</v>
      </c>
      <c r="H43" s="7"/>
      <c r="I43" s="5"/>
      <c r="J43" s="6"/>
      <c r="K43" s="7">
        <f t="shared" si="2"/>
        <v>0</v>
      </c>
      <c r="L43" s="5"/>
      <c r="M43" s="6"/>
      <c r="N43" s="7">
        <f t="shared" si="3"/>
        <v>0</v>
      </c>
      <c r="O43" s="5"/>
      <c r="P43" s="6"/>
      <c r="Q43" s="7"/>
      <c r="R43" s="5"/>
      <c r="S43" s="6"/>
      <c r="T43" s="7"/>
    </row>
    <row r="44" spans="1:20" ht="19.5" customHeight="1" thickBot="1">
      <c r="A44" s="8" t="s">
        <v>3</v>
      </c>
      <c r="B44" s="9">
        <f>SUM(B6:B43)</f>
        <v>361</v>
      </c>
      <c r="C44" s="9">
        <f>SUM(C6:C43)</f>
        <v>108300</v>
      </c>
      <c r="D44" s="10">
        <f>SUM(D6:D43)</f>
        <v>6500</v>
      </c>
      <c r="E44" s="8" t="s">
        <v>3</v>
      </c>
      <c r="F44" s="9">
        <f>SUM(F6:F43)</f>
        <v>8</v>
      </c>
      <c r="G44" s="9">
        <f>SUM(G6:G43)</f>
        <v>400</v>
      </c>
      <c r="H44" s="10">
        <f>SUM(H6:H43)</f>
        <v>500</v>
      </c>
      <c r="I44" s="11" t="s">
        <v>3</v>
      </c>
      <c r="J44" s="12">
        <f>SUM(J6:J43)</f>
        <v>1216</v>
      </c>
      <c r="K44" s="13">
        <f>SUM(K6:K43)</f>
        <v>291840</v>
      </c>
      <c r="L44" s="11" t="s">
        <v>3</v>
      </c>
      <c r="M44" s="12">
        <f>SUM(M6:M43)</f>
        <v>23</v>
      </c>
      <c r="N44" s="13">
        <f>SUM(N6:N43)</f>
        <v>6900</v>
      </c>
      <c r="O44" s="11" t="s">
        <v>3</v>
      </c>
      <c r="P44" s="12">
        <f>SUM(P6:P43)</f>
        <v>129</v>
      </c>
      <c r="Q44" s="13">
        <f>SUM(Q6:Q43)</f>
        <v>25800</v>
      </c>
      <c r="R44" s="11" t="s">
        <v>3</v>
      </c>
      <c r="S44" s="12">
        <f>SUM(S6:S43)</f>
        <v>18</v>
      </c>
      <c r="T44" s="13">
        <f>SUM(T6:T43)</f>
        <v>3600</v>
      </c>
    </row>
    <row r="45" spans="1:20" ht="19.5" customHeight="1" thickBot="1">
      <c r="A45" s="53" t="s">
        <v>13</v>
      </c>
      <c r="B45" s="54"/>
      <c r="C45" s="55"/>
      <c r="D45" s="14">
        <f>SUM(C44:D44)</f>
        <v>114800</v>
      </c>
      <c r="E45" s="53" t="s">
        <v>13</v>
      </c>
      <c r="F45" s="54"/>
      <c r="G45" s="55"/>
      <c r="H45" s="14">
        <f>SUM(G44:H44)</f>
        <v>900</v>
      </c>
      <c r="I45" s="15"/>
      <c r="J45" s="16"/>
      <c r="K45" s="17"/>
      <c r="L45" s="15"/>
      <c r="M45" s="16"/>
      <c r="N45" s="17"/>
      <c r="O45" s="15"/>
      <c r="P45" s="16"/>
      <c r="Q45" s="17"/>
      <c r="R45" s="15"/>
      <c r="S45" s="16"/>
      <c r="T45" s="17"/>
    </row>
    <row r="47" ht="13.5" customHeight="1"/>
    <row r="48" ht="13.5" customHeight="1"/>
  </sheetData>
  <sheetProtection/>
  <mergeCells count="14">
    <mergeCell ref="A45:C45"/>
    <mergeCell ref="E45:G45"/>
    <mergeCell ref="A3:C4"/>
    <mergeCell ref="E3:G4"/>
    <mergeCell ref="I3:K4"/>
    <mergeCell ref="L3:N4"/>
    <mergeCell ref="O3:Q4"/>
    <mergeCell ref="R3:T4"/>
    <mergeCell ref="A1:C2"/>
    <mergeCell ref="E1:G2"/>
    <mergeCell ref="I1:K2"/>
    <mergeCell ref="L1:N2"/>
    <mergeCell ref="O1:Q2"/>
    <mergeCell ref="R1:T2"/>
  </mergeCells>
  <printOptions/>
  <pageMargins left="0.7" right="0.7" top="0.75" bottom="0.75" header="0.3" footer="0.3"/>
  <pageSetup fitToHeight="1" fitToWidth="1" horizontalDpi="600" verticalDpi="600" orientation="landscape" paperSize="8" scale="92" r:id="rId2"/>
  <headerFooter>
    <oddHeader>&amp;L&amp;"-,太字"&amp;36実施予定表【見本】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cp:lastPrinted>2024-01-29T02:35:11Z</cp:lastPrinted>
  <dcterms:created xsi:type="dcterms:W3CDTF">2017-11-14T01:33:35Z</dcterms:created>
  <dcterms:modified xsi:type="dcterms:W3CDTF">2024-01-29T02:35:37Z</dcterms:modified>
  <cp:category/>
  <cp:version/>
  <cp:contentType/>
  <cp:contentStatus/>
</cp:coreProperties>
</file>